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8620" windowHeight="1266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F14" i="1" l="1"/>
  <c r="F4" i="1"/>
  <c r="E4" i="1"/>
  <c r="E14" i="1"/>
  <c r="E20" i="1"/>
  <c r="E38" i="1"/>
  <c r="E68" i="1" s="1"/>
  <c r="E51" i="1"/>
  <c r="E60" i="1"/>
</calcChain>
</file>

<file path=xl/sharedStrings.xml><?xml version="1.0" encoding="utf-8"?>
<sst xmlns="http://schemas.openxmlformats.org/spreadsheetml/2006/main" count="209" uniqueCount="167">
  <si>
    <t>CRITERII DE ANALIZĂ CALITATIVĂ ŞI FINANCIARE</t>
  </si>
  <si>
    <t>SECŢIUNE /CRITERII GENERALE</t>
  </si>
  <si>
    <t xml:space="preserve">DEFINIŢIA CRITERIILOR </t>
  </si>
  <si>
    <t>SURSA</t>
  </si>
  <si>
    <t>PUNCTAJ MAX.</t>
  </si>
  <si>
    <t>PUNCTAJ MINIM</t>
  </si>
  <si>
    <t>I</t>
  </si>
  <si>
    <t>RELEVANŢĂ (criteriile sunt eliminatorii)</t>
  </si>
  <si>
    <t>I.1</t>
  </si>
  <si>
    <t>Ideea de proiect este în concordanţă cu priorităţile/domeniile de specializare inteligentă, precum şi cu nişele de specializare identificate.</t>
  </si>
  <si>
    <t>Idea se încadrează clar în cel puţin un domeniu de specializare inteligentă şi în nişele de dezvoltare aferente. Contribuţia la dezvoltarea a două sau mai multe domenii de specializare inteligentă va fi punctată suplimentar.</t>
  </si>
  <si>
    <r>
      <t xml:space="preserve">Neîncadrarea în cel puţin un domeniu de specializare şi nişele corespunzătoare atrage după sine </t>
    </r>
    <r>
      <rPr>
        <b/>
        <sz val="9"/>
        <color theme="1"/>
        <rFont val="Arial"/>
        <family val="2"/>
      </rPr>
      <t xml:space="preserve">respingerea </t>
    </r>
    <r>
      <rPr>
        <sz val="9"/>
        <color theme="1"/>
        <rFont val="Arial"/>
        <family val="2"/>
      </rPr>
      <t xml:space="preserve"> ideii.</t>
    </r>
  </si>
  <si>
    <t>Nişe de specializare noi pot fi acceptate doar în cazuri excepţionale şi cu condiţia ca acestea să rezulte în inovare disruptivă SAU să aibă o legătură strânsă cu nişele existente și să fie în concordanţă cu cele mai noi tendinţe europene/globale.</t>
  </si>
  <si>
    <t>III.3.a</t>
  </si>
  <si>
    <t>III.3.b</t>
  </si>
  <si>
    <t>cererea în ansamblu</t>
  </si>
  <si>
    <t>I.2</t>
  </si>
  <si>
    <t>Idea de proiect contribuie la realizarea indicatorului strategic privind inovarea de produs (bun sau serviciu).</t>
  </si>
  <si>
    <t>Implementarea ideii va rezulta în lansarea unui nou produs (bun sau serviciu) pe piaţă. Se va analiza inclusiv tipul de inovare: disruptivă, produs nou sau semnificativ îmbunătăţit şi se va acorda punctaj suplimentar în cazul în care idea rezultă atât în bun cât şi într-un serviciu inovativ.</t>
  </si>
  <si>
    <r>
      <t xml:space="preserve">Neîndeplinirea rezultatului referitor la minim un bun sau un serviciu conduce la </t>
    </r>
    <r>
      <rPr>
        <b/>
        <sz val="9"/>
        <color theme="1"/>
        <rFont val="Arial"/>
        <family val="2"/>
      </rPr>
      <t xml:space="preserve">respingerea </t>
    </r>
    <r>
      <rPr>
        <sz val="9"/>
        <color theme="1"/>
        <rFont val="Arial"/>
        <family val="2"/>
      </rPr>
      <t xml:space="preserve"> ideii.</t>
    </r>
  </si>
  <si>
    <t>III.3.d</t>
  </si>
  <si>
    <t>I.3</t>
  </si>
  <si>
    <t>Ideea de proiect are un caracter integrat.</t>
  </si>
  <si>
    <r>
      <t xml:space="preserve">Ideea de proiect conţine componentele obligatorii de cercetare-dezvoltare-inovare şi investiţii. Lipsa uneia dintre cele 2 componente rezultă în </t>
    </r>
    <r>
      <rPr>
        <b/>
        <sz val="9"/>
        <color theme="1"/>
        <rFont val="Arial"/>
        <family val="2"/>
      </rPr>
      <t xml:space="preserve">respingerea </t>
    </r>
    <r>
      <rPr>
        <sz val="9"/>
        <color theme="1"/>
        <rFont val="Arial"/>
        <family val="2"/>
      </rPr>
      <t>ideii. Pentru ideile care conţin şi componenta de sprijinire a comercializării se va acorda punctaj suplimentar.</t>
    </r>
  </si>
  <si>
    <t>III.7</t>
  </si>
  <si>
    <t>I.4</t>
  </si>
  <si>
    <t>Ideea contribuie la viziunea, obiectivele strategice şi obiectivele specifice ale Strategiei de Specializare Inteligentă Nord-Vest.</t>
  </si>
  <si>
    <t>Ideea este în concordanţă cu viziunea, obiectivele strategice şi specifice ale Strategiei. Fără o contribuţie clară la viziune sau obiective strategice sau specifice idea va fi respinsă automat.</t>
  </si>
  <si>
    <t>III.3.c</t>
  </si>
  <si>
    <t>II</t>
  </si>
  <si>
    <t xml:space="preserve">COERENŢĂ </t>
  </si>
  <si>
    <t>II.1</t>
  </si>
  <si>
    <t>Nevoia pentru produsul (bun sau serviciu) inovativ este bine justificată.</t>
  </si>
  <si>
    <t>Produsul inovativ propus (bun sau serviciu) se bazează pe resurse unice la nivelul regiunii de dezvoltare Nord-Vest (resurse umane, infrastructurale, naturale), şi/sau, are în vedere rezolvarea provocărilor societale majore de la nivel european, şi/sau, are potenţial de comercializare/ţine cont de tendinţele pieţei.</t>
  </si>
  <si>
    <r>
      <t xml:space="preserve">Neîndeplinirea a cel puţin uneia din subcriteriile de mai sus rezultă în </t>
    </r>
    <r>
      <rPr>
        <b/>
        <sz val="9"/>
        <color theme="1"/>
        <rFont val="Arial"/>
        <family val="2"/>
      </rPr>
      <t xml:space="preserve">respingerea </t>
    </r>
    <r>
      <rPr>
        <sz val="9"/>
        <color theme="1"/>
        <rFont val="Arial"/>
        <family val="2"/>
      </rPr>
      <t>ideii.</t>
    </r>
  </si>
  <si>
    <t>III.4</t>
  </si>
  <si>
    <t>corelat cu</t>
  </si>
  <si>
    <t>II.2</t>
  </si>
  <si>
    <t>Produsul (bun sau serviciu) inovativ a fost dezvoltat prin utilizarea tehnologiilor generice esenţiale şi/sau a tehnologiilor de uz general.</t>
  </si>
  <si>
    <t>Cel puţin unul din cele 6 tehnologii generice esenţiale au fost aplicate în vederea dezvoltării produsului inovativ şi/sau</t>
  </si>
  <si>
    <t>produsul inovativ utilizează tehnologii digitale.</t>
  </si>
  <si>
    <t>III.8.b</t>
  </si>
  <si>
    <t>corelat cu III.7 şi III.8</t>
  </si>
  <si>
    <t>III</t>
  </si>
  <si>
    <t>OPERAŢIONAL</t>
  </si>
  <si>
    <t>III.1</t>
  </si>
  <si>
    <t>Nevoia pentru proiect este clară.</t>
  </si>
  <si>
    <t>Nevoia pentru proiect este clară şi bine fundamentată.</t>
  </si>
  <si>
    <t>III.5</t>
  </si>
  <si>
    <t>III.2</t>
  </si>
  <si>
    <t>Activităţile sunt clar descrise şi există o corelare logică între activităţi, rezultate şi indicatorul principal.</t>
  </si>
  <si>
    <t>Activităţile sunt clar prezentate, rezultatele aferente activităţilor sunt cuantificate şi ele rezultă în inovare de produs (bun sau serviciu), există o corelare clară între descrierea activităţilor şi rezultatele cuantificate, perioadele de implementare ale activităţilor sunt fezabile/activităţile pot fi implementate în perioadele prevăzute.</t>
  </si>
  <si>
    <t>coroborat cu III.3</t>
  </si>
  <si>
    <t>III.3</t>
  </si>
  <si>
    <t>Etapele şi caracteristicile tehnice ale componentelor de cercetare şi investiţii sunt clar descrise.</t>
  </si>
  <si>
    <t>Etapele aferente diferitelor activităţi de sub componenta de cercetare şi de investiţii în vederea pregătirii producţiei bunului inovativ şi/sau a furnizării serviciului inovativ sunt bine delimitate. Toate etapele aferente diferitelor activităţi de sub componenta de cercetare şi de investiţii în vederea pregătirii producţiei bunului inovativ şi/sau a furnizării serviciului inovativ sunt prevăzute. Echipamentele necesare implementării etapelor aferente diferitelor activităţi de sub componenta de cercetare şi de investiţii în vederea pregătirii producţiei bunului inovativ şi/sau a furnizării serviciului inovativ sunt clar prezentate, inclusiv din punctul de vedere a caracteristicilor tehnice.</t>
  </si>
  <si>
    <t>III.8.a</t>
  </si>
  <si>
    <t>III.8.c</t>
  </si>
  <si>
    <t>III.9.a</t>
  </si>
  <si>
    <t>III.9.b</t>
  </si>
  <si>
    <t>coroborate cu</t>
  </si>
  <si>
    <t>III.6</t>
  </si>
  <si>
    <t>Resursele umane şi materiale necesare atingerii rezultatelor sunt corect prevăzute şi există o corelare logică între activităţi/rezultate şi resurse.</t>
  </si>
  <si>
    <t>Resursele umane necesare sunt prevăzute şi clar prezentate şi sunt corelate cu activităţile propuse/au fost prevăzute resursele umane necesare implementării activităţilor şi rezultatelor.</t>
  </si>
  <si>
    <t>Terenurile şi/sau clădirile care fac obiectul investiţiilor şi/sau unde vor fi amplasate echipamentele/utilajele/maşinile/dotările achiziţionate sunt prevăzute şi clar prezentate, aspectele legate de proprietate sunt clare şi sunt în concordanţă cu activităţile propuse.</t>
  </si>
  <si>
    <t>Resursele financiare necesare implementării sunt prevăzute, şi sunt corect şi clar identificate.</t>
  </si>
  <si>
    <t>Nu există greşeli de calcul în buget. Toate activităţile au buget identificat. Toate tipurile de cheltuieli necesare implementării activităţilor şi atingerii rezultatelor sunt prevăzute în buget.</t>
  </si>
  <si>
    <t>Cheltuielile sunt corect încadrate pe cele trei tipuri de ajutor de stat aplicabile, respectiv pe parteneri.</t>
  </si>
  <si>
    <t>Cheltuielile prevăzute sunt necesare implementării proiectului (valoarea pentru bani - value for money - este demonstrată).</t>
  </si>
  <si>
    <t>IV.1</t>
  </si>
  <si>
    <t>Buget</t>
  </si>
  <si>
    <t>În ideea de proiect sunt prevăzute toate tipurile de riscuri ce pot să apară în cursul implementării acestuia şi sunt propuse măsuri pentru gestionarea corectă a acestor riscuri.</t>
  </si>
  <si>
    <t>Promotorii de proiect au avut în vedere riscurile operaţionale, financiare şi legale ce ar putea periclita implementarea ideii de proiect şi sustenabilitatea acestuia şi au prevăzut măsurile necesare pentru gestionarea acestora.</t>
  </si>
  <si>
    <t>Intervenţia logică.</t>
  </si>
  <si>
    <t xml:space="preserve">Nu există neconcordanţe între diferitele părţi ale aplicaţiei. Există o logică clară de intervenţie. </t>
  </si>
  <si>
    <t>IV</t>
  </si>
  <si>
    <t>FEZABILITATE/IMPACT</t>
  </si>
  <si>
    <t>Promotorii de proiect au prevăzut măsurile necesare managementului drepturilor de proprietate industrială/intelectuală în ceea ce priveşte implementarea proiectului şi rezultatele activităţii de cercetare.</t>
  </si>
  <si>
    <t>Promotorii de proiect au prevăzut să parcurgă toate demersurile necesare în vederea:</t>
  </si>
  <si>
    <t xml:space="preserve"> -  deţinerii drepturilor de proprietate industrială/intelectuală necesare implementării proiectului </t>
  </si>
  <si>
    <t xml:space="preserve"> - protejării drepturilor de proprietate industrială/intelectuală rezultate în urma implementării proiectului, demonstrând cunoaşterea tuturor paşilor necesari  </t>
  </si>
  <si>
    <t xml:space="preserve"> - va rezulta o licenţă/un brevet nou acordat/deţinut/iniţiat.</t>
  </si>
  <si>
    <t>III.12.a</t>
  </si>
  <si>
    <t>IV.2</t>
  </si>
  <si>
    <t>Promotorii de proiect au în vedere ca în urma implementării proiectului să crească veniturile obţinute de compania ce urmează să comercializeze produsele noi şi să creeze noi locuri de muncă.</t>
  </si>
  <si>
    <t>În urma implementării ideii va rezulta o creştere a veniturilor la nivelul companiei, respectiv se va înregistra şi o creştere a numărului locurilor de muncă.</t>
  </si>
  <si>
    <t>Estimările făcute par realiste pe baza informaţiilor furnizate în ceea ce priveşte capacitatea anuală de producţie, volumul estimat al vânzărilor şi politica de preţ.</t>
  </si>
  <si>
    <t>III.11</t>
  </si>
  <si>
    <t>IV.3</t>
  </si>
  <si>
    <t>Promotorii de proiect cunosc şi prezintă clar obligaţiile legale care trebuie luate în considerare în vederea lansării bunului şi/sau a serviciului nou pe piaţă.</t>
  </si>
  <si>
    <t>Promotorii de proiect fac referire clară la actele normative şi la obligaţiile legale ce trebuie avute în vedere pentru obţinerea certificărilor, avizelor şi autorizaţiilor necesare comercializării bunurilor şi/sau serviciilor inovative.</t>
  </si>
  <si>
    <t>Termenele necesare obţinerii avizelor, autorizaţiilor şi certificărilor sunt luate în considerare şi nu periclitează sustenabilitatea proiectului.</t>
  </si>
  <si>
    <t>III.12.b</t>
  </si>
  <si>
    <t>IV.4</t>
  </si>
  <si>
    <t>Promotorii de proiect au în vedere toate măsurile necesare în vederea comercializării cu succes a produsului inovativ.</t>
  </si>
  <si>
    <t>Se are în vedere sau există:</t>
  </si>
  <si>
    <t xml:space="preserve"> - o strategie de introducere pe piaţă</t>
  </si>
  <si>
    <t xml:space="preserve"> - personal specializat pentru comercializare</t>
  </si>
  <si>
    <t xml:space="preserve"> - măsuri de asigurare a impactului pe piaţă care ţin cont de segmentele de piaţă, de conştientizarea/informarea consumatorului/ utilizatorului final, de tendinţele pieţei</t>
  </si>
  <si>
    <t>III.10.1</t>
  </si>
  <si>
    <t>III.10.b</t>
  </si>
  <si>
    <t>V</t>
  </si>
  <si>
    <t>MATURITATE</t>
  </si>
  <si>
    <t>V.1</t>
  </si>
  <si>
    <t>Gradul de maturitate a componentei de cercetare.</t>
  </si>
  <si>
    <t>Existenţa unui rezultat clar al cercetării şi a unei documentaţii pentru solicitarea brevetului sau a unui brevet, dacă este cazul.</t>
  </si>
  <si>
    <t>Existenţa unui prototip demonstrat în condiţii de laborator sau activitate de cercetare industrială demarată.</t>
  </si>
  <si>
    <t>Existenţa unui prototip demonstrat în condiţii reale sau activitate de dezvoltare experimentală demarată.</t>
  </si>
  <si>
    <t>III.8.f</t>
  </si>
  <si>
    <t>V.2</t>
  </si>
  <si>
    <t>Gradul de maturitate a documentaţiei necesare depunerii unui proiect.</t>
  </si>
  <si>
    <t>Nivelul de pregătire a documentaţiei tehnico-economice necesare depunerii proiectului. În funcţie de activităţile proiectului şi de prevederile legale aplicabile se va verifica dacă există SF şi/sau PT şi/sau DALI, studii de teren, plan de afaceri, etc.</t>
  </si>
  <si>
    <t>III.9.f</t>
  </si>
  <si>
    <t>V.3</t>
  </si>
  <si>
    <t>Gradul de maturitate al acţiunilor de sprijinire a comercializării.</t>
  </si>
  <si>
    <t>Există documente în vederea sprijinirii comercializării, ca de ex. plan de afaceri, plan de marketing, analiză a pieţei, analiză a viitorilor consumatori, plan de comercializare, etc.</t>
  </si>
  <si>
    <t>III.10.d</t>
  </si>
  <si>
    <t>corelat cu III.6</t>
  </si>
  <si>
    <t>VI</t>
  </si>
  <si>
    <t>CAPACITATE OPERAŢIONALĂ ŞI FINANCIARĂ</t>
  </si>
  <si>
    <t>VI.1</t>
  </si>
  <si>
    <t>Partenerul responsabil de componenta de investiţie în vederea pregătirii producţiei de bunuri/furnizării de servicii, respectiv de viitoarea comercializare a bunului şi/sau serviciului are capacitatea financiară de a implementa idea de proiect.</t>
  </si>
  <si>
    <t>Partenerul responsabil de componenta de investiţie în vederea pregătirii producţiei de bunuri/furnizării de servicii, respectiv de viitoarea comercializare a bunului şi/sau serviciului respectiv:</t>
  </si>
  <si>
    <r>
      <t xml:space="preserve"> - a obţinut profit operaţional (profit din exploatare) </t>
    </r>
    <r>
      <rPr>
        <b/>
        <sz val="9"/>
        <color theme="1"/>
        <rFont val="Arial"/>
        <family val="2"/>
      </rPr>
      <t>în ultimii doi ani financiari precedenţi depunerii ideii de proiect.</t>
    </r>
    <r>
      <rPr>
        <sz val="9"/>
        <color theme="1"/>
        <rFont val="Arial"/>
        <family val="2"/>
      </rPr>
      <t xml:space="preserve"> - </t>
    </r>
  </si>
  <si>
    <t>VI.2</t>
  </si>
  <si>
    <t>are raportul dintre datorii totale şi active totale mai mic sau egal cu 0.66 în anul precedent depunerii ideii de proiect.</t>
  </si>
  <si>
    <t>VI.3</t>
  </si>
  <si>
    <t>- raportul dintre cheltuieli cu dobânda şi EBITDA este mai mic sau egal cu 1.00.</t>
  </si>
  <si>
    <t>VI.4</t>
  </si>
  <si>
    <t>Partenerii au capacitatea operaţională de a implementa ideea de proiect.</t>
  </si>
  <si>
    <t>Partenerii demonstrează că au experienţa necesară derulării activităţilor şi în cazul în care este nevoie pot asigura expertiza necesară derulării proiectului. În cazul în care nu exista parteneri acest criteriu va fi analizat prin prisma respectării acestuia de către promotor.</t>
  </si>
  <si>
    <t>PUNCTAJ TOTAL:</t>
  </si>
  <si>
    <t>Evaluator 1</t>
  </si>
  <si>
    <t>Evaluator 2</t>
  </si>
  <si>
    <t>III.8.d, III.8.e, III.9.c, II.9.d, III.10.c coroborate cu III.6, III.7</t>
  </si>
  <si>
    <t>I, II corelat cu III.8, III.9, III.10, buget</t>
  </si>
  <si>
    <t>III.13 corelat cu III.7, III.8, III.9, cererea in ansamblu</t>
  </si>
  <si>
    <t>III.4 corelat cu III.10</t>
  </si>
  <si>
    <t>I., II.</t>
  </si>
  <si>
    <t>Idea contribuie clar la dezvoltarea unui domeniu de specializare inteligentă (1p) şi la nişele de dezvoltare aferente (1 p).
Idea contribuie clar la dezvoltarea a două domenii de specializare inteligentă (2 p) şi la nişele de dezvoltare aferente (2 p).
Idea contribuie clar la dezvoltarea a trei sau mai multe domenii de specializare  inteligentă (2,5 p) şi la nişele de dezvoltare aferente (2,5 p).
În ceea ce priveşte nişele, nişe noi pot fi acceptate doar în cazuri excepţionale şi cu condiţia ca acestea să rezulte în inovare disruptivă SAU să aibă o legătură strânsă cu nişele existente și să fie în concordanţă cu cele mai noi tendinţe europene/globale.</t>
  </si>
  <si>
    <t>În urma implementării ideii de proiect se va lansa un bun sau un serviciu inovativ pe piaţă: produs de inovare disruptiva (3 p), produs nou (2 p), produs semnificativ imbunatatit (1 p)
În urma implementării ideii de proiect se va lansa atât un bun, cât şi un serviciu inovativ pe piaţă. Câte un punct în plus la cele anetrioare, însemnând 4 sau 3 sau 2.</t>
  </si>
  <si>
    <t>Ideea este în concordanţă cu viziunea (1 p), obiectivele strategice (0,5 p) şi specifice ale Strategiei (0,5 p) (Total 2 p).</t>
  </si>
  <si>
    <t>Ideea de proiect conţine componentele de: cercetare (dezvoltare experimentală şi/sau cercetare experimentală - OBLIGATORIU), investiţii în vederea pregătirii producţiei bunului inovativ şi/sau a furnizării serviciului inovativ (OBLIGATORIU),  de sprijinire a comercializării (OPŢIONAL).
Ideea de proiect conţine:
a) activităţi de cercetare (1,5 p)
b) activităţi de investiţii (1,5 p)
b) activităţi de sprijinire a comercializării (1 p)
Ideea de proiect conţine toate cele trei tipuri de componente. (4 p)</t>
  </si>
  <si>
    <t>Produsul inovativ propus (bun sau serviciu) se bazează pe resurse unive la nivelul regiunii de dezvoltare Nord-Vest (resurse umane, infrastructurale, naturale) - 1 p-, are în vedere rezolvarea provocărilor societale majore de la nivel european - 1 p -, şi are potenţial de comercializare şi/sau ţine cont de tendinţele pieţei - 1p -. 
Total cumulat: 3 p.</t>
  </si>
  <si>
    <t>Cel puţin unul din cele 6 tehnologii generice esenţiale au fost aplicate în vederea dezvoltării produsului inovativ (2 p.)
Produsul inovativ utilizează tehnologii digitale (1 p).
Total cumulat: 3 p.</t>
  </si>
  <si>
    <t>Nevoia pentru proiect este clară şi bine fundamentată (2 p)</t>
  </si>
  <si>
    <t>Activităţile sunt clar prezentate (1 p), rezultatele aferente activităţilor sunt cuantificate (1 p.) şi ele rezultă în inovare de produs (bun sau serviciu) (1 p), există o corelare clară între descrierea activităţilor şi rezultatele cuantificate (1 p), perioadele de implementare ale activităţilor sunt fezabile/activităţile pot fi implementate în perioadele prevăzute (1 p.).</t>
  </si>
  <si>
    <t>Etapele aferente diferitelor activităţi de sub componenta de cercetare şi de investiţii în vederea pregătirii producţiei bunului inovativ şi/sau a furnizării serviciului inovativ sunt bine delimitate (4 p. din care câte două pentru cele 2 componente)
Toate etapele aferente diferitelor activităţi de sub componenta de cercetare şi de investiţii în vederea pregătirii producţiei bunului inovativ şi/sau a furnizării serviciului inovativ sunt prevăzute (4 p. din care câte două pentru cele 2 componente)
Echipamentele necesare implementării etapelor aferente diferitelor activităţi de sub componenta de cercetare şi de investiţii în vederea pregătirii producţiei bunului inovativ şi/sau a furnizării serviciului inovativ sunt clar prezentate, inclusiv din punctul de vedere a caracteristicilor tehnice (4 p. din care câte două pentru ceel 2 componente)</t>
  </si>
  <si>
    <t>Resursele umane necesare sunt prevăzute şi clar prezentate (2 p) şi sunt corelate cu activităţile propuse/au fost prevăzute resursele umane necesare implementării activităţilor şi rezultatelor (2 p).
Terenurile şi/sau clădirile care fac obiectul investiţiilor şi/sau unde vor fi amplasate echipamentele/utilajele/maşinile/dotările achiziţionate sunt prevăzute şi clar prezentate (1 p), aspectele legate de proprietate sunt clare (1 p) şi sunt în concordanţă cu activităţile propuse (1 p).</t>
  </si>
  <si>
    <t>Nu există greşeli de calcul în buget (1 p)
Toate activităţile au buget identificat (1 p)
Toate tipurile de cheltuieli necesare implementării activităţilor şi atingerii rezultatelor sunt prevăzute în buget (3 p).
Cheltuielile sunt corect încadrate pe cele trei tipuri de ajutor de stat aplicabile (1 p), respectiv pe parteneri (1 p)
Cheltuielile prevăzute sunt necesare implementării proiectului (valoarea pentru bani - value for money - este demonstrată. (3 p.)</t>
  </si>
  <si>
    <t xml:space="preserve">Promotorii de proiect au avut în vedere riscurile operaţionale, financiare şi legale ce ar putea periclita implementarea ideii de proiect şi sustenabilitatea acestuia şi au prevăzut măsurile necesare pentru gestionarea acestora. 1 p pentru fiecare tip de risc şi măsurile aferente de gestionare. </t>
  </si>
  <si>
    <t>Nu există neconcordanţe între diferitele părţi ale aplicaţiei. Există o logică clară de intervenţie. (2 p.)</t>
  </si>
  <si>
    <t>Promotorii de proiect au prevăzut să parcurgă toate demersurile necesare în vederea:
 -  deţinerii drepturilor de proprietate industrială/intelectuală necesare implementării proiectului (1 p)
 - protejării drepturilor de proprietate industrială/intelectuală rezultate în urma implementării proiectului, demonstrând cunoaşterea tuturor paşilor necesari (1 p.) 
 - va rezulta o licenţă/unbrevet nou acordat/deţinut/iniţiat (1 p).</t>
  </si>
  <si>
    <t>In urma implementării ideei va rezulta o creştere a veniturilor la nivelul companiei (1,5 p).
In urma implementării ideei va rezulta o creştere a numărului locurilor de muncă la nivelul companiei (1,5 p).
Estimările făcute par realiste pe baza informaţiilor furnizate în ceea ce priveşte capacitatea anuală de producţie, volumul estimat al vânzărilor şi politica de preţ. (2 p)</t>
  </si>
  <si>
    <t>Promotorii de proiect fac referire clară la actele normative şi la obligaţiile legale ce trebuie avute în vedere pentru obţinerea certificărilor, avizelor şi autorizaţiilor necesare comercializării bunurilor şi/sau serviciilor inovative (1 p).
Termenele necesare obţinerii avizelor, autorizaţiilor şi certificărilor sunt luate în considerare (1 p) şi nu periclitează sustenabilitatea proiectului (1 p.)</t>
  </si>
  <si>
    <t>Se are în vedere sau există:
 -  o strategie de introducere pe piaţă (1 p)
 - personal specializat pentru comercializare (1 p)
 - măsuri de asigurare a impactului pe piaţă (1 p) care ţin cont de segmentele de piaţă (1 p), de conştientizarea/informarea consumatorului/utilizatorului final (1 p), de tendinţele pieţei (1 p)</t>
  </si>
  <si>
    <t>Nivelul de pregătire a documentaţiei tehnico-economice necesare depunerii proiectului (3 p)
În funcţie de activităţile proiectului şi de prevederile legale aplicabile se va verifica dacă există SF şi/sau PT şi/sau DALI, studii de teren, plan de afaceri, etc.</t>
  </si>
  <si>
    <t>Partenerii demonstrează că au experienţa necesară derulării activităţilor şi în cazul în care este nevoie pot asigura expertiza necesară derulării proiectului. (2 p) In cazul in care nu exista parteneri acest criteriu va fi analizat prin prisma respectarii acestuia de catre promotor.</t>
  </si>
  <si>
    <t>Partenerul responsabil de componenta de investiţie în vederea pregătirii producţiei de bunuri/furnizării de servicii, respectiv de viitoarea comercializare a bunului şi/sau serviciului respectiv -  are raportul dintre datorii totale şi active totale mai mic sau egal cu 0.66 în anul precedent depunerii ideii de proiect (2 p).</t>
  </si>
  <si>
    <t>Partenerul responsabil de componenta de investiţie în vederea pregătirii producţiei de bunuri/furnizării de servicii, respectiv de viitoarea comercializare a bunului şi/sau serviciului respectiv - a obţinut profit operaţional (profit din exploatare) în ultimii doi ani financiari precedenţi depunerii ideii de proiect (2 p).</t>
  </si>
  <si>
    <t>Partenerul responsabil de componenta de investiţie în vederea pregătirii producţiei de bunuri/furnizării de servicii, respectiv de viitoarea comercializare a bunului şi/sau serviciului respectiv - raportul dintre cheltuieli cu dobânda şi EBITDA este mai mic sau egal cu 1.00 (1 p)</t>
  </si>
  <si>
    <t>OBSERVAŢII ŞI REZUMAT AL CELOR MAI IMPORTANTE CONCLUZII ALE ANALIZEI:
RECOMANDĂRI:</t>
  </si>
  <si>
    <t>N/A</t>
  </si>
  <si>
    <t>Observatii evaluatori</t>
  </si>
  <si>
    <t xml:space="preserve">Existenţa unui rezultat clar al cercetării şi a unei documentaţii pentru solicitarea brevetului sau a unui brevet, dacă este cazul (1 p).
Existenţa unui prototip demonstrat în condiţii de laborator sau activitate de cercetare industrială demarată (2 p).
Existenţa unui prototip demonstrat în condiţii reale sau activitate de dezvoltare experimentală demarată (2p)
</t>
  </si>
  <si>
    <t xml:space="preserve">Observatii generale pentru evaluatori privind punctarea criteriului </t>
  </si>
  <si>
    <t>ANEXA 5- GRILA DE EVALUARE CALITATIVA SI FINANCIARA</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</si>
</sst>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2"/>
      <color rgb="FF1F497D"/>
      <name val="Arial"/>
      <family val="2"/>
    </font>
    <font>
      <sz val="9"/>
      <color rgb="FF000000"/>
      <name val="Arial"/>
      <family val="2"/>
    </font>
    <font>
      <b/>
      <sz val="9"/>
      <color rgb="FF1F497D"/>
      <name val="Arial"/>
      <family val="2"/>
    </font>
    <font>
      <b/>
      <sz val="9"/>
      <color rgb="FF000000"/>
      <name val="Arial"/>
      <family val="2"/>
    </font>
    <font>
      <sz val="9"/>
      <color theme="1"/>
      <name val="Arial"/>
      <family val="2"/>
    </font>
    <font>
      <b/>
      <sz val="9"/>
      <color theme="1"/>
      <name val="Arial"/>
      <family val="2"/>
    </font>
    <font>
      <b/>
      <sz val="9"/>
      <color theme="1"/>
      <name val="Arial"/>
      <family val="2"/>
      <charset val="238"/>
    </font>
    <font>
      <b/>
      <sz val="10"/>
      <color theme="1"/>
      <name val="Calibri"/>
      <family val="2"/>
      <charset val="238"/>
    </font>
    <font>
      <i/>
      <sz val="8"/>
      <color theme="1"/>
      <name val="Calibri"/>
      <family val="2"/>
      <scheme val="minor"/>
    </font>
    <font>
      <b/>
      <i/>
      <sz val="8"/>
      <color rgb="FF1F497D"/>
      <name val="Arial"/>
      <family val="2"/>
    </font>
    <font>
      <b/>
      <i/>
      <sz val="8"/>
      <color rgb="FF000000"/>
      <name val="Arial"/>
      <family val="2"/>
    </font>
    <font>
      <b/>
      <i/>
      <sz val="9"/>
      <color rgb="FF000000"/>
      <name val="Arial"/>
      <family val="2"/>
    </font>
    <font>
      <b/>
      <sz val="11"/>
      <color theme="4"/>
      <name val="Calibri"/>
      <family val="2"/>
      <scheme val="minor"/>
    </font>
  </fonts>
  <fills count="8">
    <fill>
      <patternFill patternType="none"/>
    </fill>
    <fill>
      <patternFill patternType="gray125"/>
    </fill>
    <fill>
      <patternFill patternType="solid">
        <fgColor rgb="FFF2F2F2"/>
        <bgColor indexed="64"/>
      </patternFill>
    </fill>
    <fill>
      <patternFill patternType="solid">
        <fgColor rgb="FFDCE6F1"/>
        <bgColor indexed="64"/>
      </patternFill>
    </fill>
    <fill>
      <patternFill patternType="solid">
        <fgColor rgb="FF8DB4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113">
    <xf numFmtId="0" fontId="0" fillId="0" borderId="0" xfId="0"/>
    <xf numFmtId="0" fontId="2"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2" fillId="3" borderId="4" xfId="0" applyFont="1" applyFill="1" applyBorder="1" applyAlignment="1">
      <alignment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0" fillId="0" borderId="0" xfId="0" applyAlignment="1">
      <alignment vertical="center"/>
    </xf>
    <xf numFmtId="0" fontId="5" fillId="0" borderId="7" xfId="0" applyFont="1" applyBorder="1" applyAlignment="1">
      <alignment horizontal="justify" vertical="center" wrapText="1"/>
    </xf>
    <xf numFmtId="0" fontId="5" fillId="0" borderId="5" xfId="0" applyFont="1" applyBorder="1" applyAlignment="1">
      <alignment horizontal="justify"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0" fillId="0" borderId="7" xfId="0" applyBorder="1" applyAlignment="1">
      <alignment vertical="center" wrapText="1"/>
    </xf>
    <xf numFmtId="0" fontId="0" fillId="0" borderId="5" xfId="0" applyBorder="1" applyAlignment="1">
      <alignment vertical="center" wrapText="1"/>
    </xf>
    <xf numFmtId="0" fontId="2" fillId="0" borderId="9" xfId="0" applyFont="1" applyBorder="1" applyAlignment="1">
      <alignment vertical="center"/>
    </xf>
    <xf numFmtId="0" fontId="5" fillId="0" borderId="9" xfId="0" applyFont="1" applyBorder="1" applyAlignment="1">
      <alignment horizontal="justify" vertical="center" wrapText="1"/>
    </xf>
    <xf numFmtId="0" fontId="5" fillId="0" borderId="6" xfId="0" applyFont="1" applyBorder="1" applyAlignment="1">
      <alignment horizontal="justify" vertical="center" wrapText="1"/>
    </xf>
    <xf numFmtId="0" fontId="2" fillId="0" borderId="4" xfId="0" applyFont="1" applyBorder="1" applyAlignment="1">
      <alignment vertical="center"/>
    </xf>
    <xf numFmtId="0" fontId="5" fillId="0" borderId="4" xfId="0" applyFont="1" applyBorder="1" applyAlignment="1">
      <alignment horizontal="justify" vertical="center" wrapText="1"/>
    </xf>
    <xf numFmtId="0" fontId="2" fillId="3" borderId="5" xfId="0" applyFont="1" applyFill="1" applyBorder="1" applyAlignment="1">
      <alignment vertical="center"/>
    </xf>
    <xf numFmtId="0" fontId="2" fillId="3" borderId="5" xfId="0" applyFont="1" applyFill="1" applyBorder="1" applyAlignment="1">
      <alignment horizontal="center" vertical="center"/>
    </xf>
    <xf numFmtId="0" fontId="0" fillId="0" borderId="0" xfId="0" applyAlignment="1">
      <alignment horizontal="center" vertical="center"/>
    </xf>
    <xf numFmtId="0" fontId="5" fillId="0" borderId="7" xfId="0" applyFont="1" applyBorder="1" applyAlignment="1">
      <alignment vertical="center" wrapText="1"/>
    </xf>
    <xf numFmtId="0" fontId="5" fillId="0" borderId="5" xfId="0" applyFont="1" applyBorder="1" applyAlignment="1">
      <alignment vertical="center" wrapText="1"/>
    </xf>
    <xf numFmtId="0" fontId="4" fillId="3" borderId="4" xfId="0" applyFont="1" applyFill="1" applyBorder="1" applyAlignment="1">
      <alignment vertical="center"/>
    </xf>
    <xf numFmtId="0" fontId="4" fillId="3" borderId="5" xfId="0" applyFont="1" applyFill="1" applyBorder="1" applyAlignment="1">
      <alignment vertical="center"/>
    </xf>
    <xf numFmtId="0" fontId="0" fillId="0" borderId="4" xfId="0" applyBorder="1" applyAlignment="1">
      <alignment vertical="top" wrapText="1"/>
    </xf>
    <xf numFmtId="0" fontId="4" fillId="4"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3" borderId="11" xfId="0" applyFont="1" applyFill="1" applyBorder="1" applyAlignment="1">
      <alignment vertical="center"/>
    </xf>
    <xf numFmtId="0" fontId="4" fillId="3" borderId="11" xfId="0" applyFont="1" applyFill="1" applyBorder="1" applyAlignment="1">
      <alignment horizontal="center" vertical="center"/>
    </xf>
    <xf numFmtId="0" fontId="0" fillId="0" borderId="11" xfId="0" applyBorder="1"/>
    <xf numFmtId="0" fontId="5" fillId="3" borderId="9" xfId="0" applyFont="1" applyFill="1" applyBorder="1" applyAlignment="1">
      <alignment horizontal="center" vertical="center"/>
    </xf>
    <xf numFmtId="0" fontId="5" fillId="0" borderId="11" xfId="0" applyFont="1" applyBorder="1" applyAlignment="1">
      <alignment horizontal="justify" vertical="center" wrapText="1"/>
    </xf>
    <xf numFmtId="0" fontId="2" fillId="3" borderId="11" xfId="0" applyFont="1" applyFill="1" applyBorder="1" applyAlignment="1">
      <alignment horizontal="center" vertical="center"/>
    </xf>
    <xf numFmtId="0" fontId="0" fillId="0" borderId="9" xfId="0"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applyAlignment="1"/>
    <xf numFmtId="0" fontId="0" fillId="0" borderId="0" xfId="0"/>
    <xf numFmtId="0" fontId="0" fillId="0" borderId="0" xfId="0"/>
    <xf numFmtId="0" fontId="2" fillId="2" borderId="5" xfId="0" applyFont="1" applyFill="1" applyBorder="1" applyAlignment="1">
      <alignment horizontal="center" vertical="center"/>
    </xf>
    <xf numFmtId="0" fontId="4" fillId="7" borderId="5" xfId="0" applyFont="1" applyFill="1" applyBorder="1" applyAlignment="1">
      <alignment horizontal="center" vertical="center"/>
    </xf>
    <xf numFmtId="0" fontId="2" fillId="4" borderId="5" xfId="0" applyFont="1" applyFill="1" applyBorder="1" applyAlignment="1">
      <alignment horizontal="center" vertical="center"/>
    </xf>
    <xf numFmtId="0" fontId="9" fillId="0" borderId="0" xfId="0" applyFont="1" applyAlignment="1">
      <alignment horizontal="left" vertical="center"/>
    </xf>
    <xf numFmtId="0" fontId="10" fillId="2" borderId="11" xfId="0" applyFont="1" applyFill="1" applyBorder="1" applyAlignment="1">
      <alignment horizontal="left" vertical="center" wrapText="1"/>
    </xf>
    <xf numFmtId="0" fontId="11" fillId="3" borderId="11" xfId="0" applyFont="1" applyFill="1" applyBorder="1" applyAlignment="1">
      <alignment horizontal="left" vertical="center"/>
    </xf>
    <xf numFmtId="0" fontId="12" fillId="3" borderId="4" xfId="0" applyFont="1" applyFill="1" applyBorder="1" applyAlignment="1">
      <alignment horizontal="left" vertical="center"/>
    </xf>
    <xf numFmtId="0" fontId="9" fillId="0" borderId="11" xfId="0" applyFont="1" applyBorder="1" applyAlignment="1">
      <alignment horizontal="left" vertical="center"/>
    </xf>
    <xf numFmtId="0" fontId="9" fillId="0" borderId="11" xfId="0" applyFont="1" applyBorder="1" applyAlignment="1">
      <alignment horizontal="left" vertical="center" wrapText="1"/>
    </xf>
    <xf numFmtId="0" fontId="12" fillId="3" borderId="11" xfId="0" applyFont="1" applyFill="1" applyBorder="1" applyAlignment="1">
      <alignment horizontal="left" vertical="center"/>
    </xf>
    <xf numFmtId="0" fontId="12" fillId="4" borderId="11" xfId="0" applyFont="1" applyFill="1" applyBorder="1" applyAlignment="1">
      <alignment horizontal="left" vertical="center"/>
    </xf>
    <xf numFmtId="0" fontId="13" fillId="0" borderId="0" xfId="0" applyFont="1"/>
    <xf numFmtId="0" fontId="1" fillId="6" borderId="10" xfId="0" applyFont="1" applyFill="1" applyBorder="1" applyAlignment="1">
      <alignment horizontal="center" vertical="center"/>
    </xf>
    <xf numFmtId="0" fontId="1" fillId="6" borderId="0"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4" xfId="0" applyFont="1" applyFill="1" applyBorder="1" applyAlignment="1">
      <alignment horizontal="center" vertical="center"/>
    </xf>
    <xf numFmtId="0" fontId="6" fillId="5" borderId="12" xfId="0" applyFont="1" applyFill="1" applyBorder="1" applyAlignment="1">
      <alignment vertical="top" wrapText="1"/>
    </xf>
    <xf numFmtId="0" fontId="5" fillId="5" borderId="13" xfId="0" applyFont="1" applyFill="1" applyBorder="1" applyAlignment="1">
      <alignment vertical="top"/>
    </xf>
    <xf numFmtId="0" fontId="5" fillId="5" borderId="14" xfId="0" applyFont="1" applyFill="1" applyBorder="1" applyAlignment="1">
      <alignment vertical="top"/>
    </xf>
    <xf numFmtId="0" fontId="5" fillId="5" borderId="15" xfId="0" applyFont="1" applyFill="1" applyBorder="1" applyAlignment="1">
      <alignment vertical="top"/>
    </xf>
    <xf numFmtId="0" fontId="5" fillId="5" borderId="0" xfId="0" applyFont="1" applyFill="1" applyBorder="1" applyAlignment="1">
      <alignment vertical="top"/>
    </xf>
    <xf numFmtId="0" fontId="5" fillId="5" borderId="16" xfId="0" applyFont="1" applyFill="1" applyBorder="1" applyAlignment="1">
      <alignment vertical="top"/>
    </xf>
    <xf numFmtId="0" fontId="5" fillId="5" borderId="17" xfId="0" applyFont="1" applyFill="1" applyBorder="1" applyAlignment="1">
      <alignment vertical="top"/>
    </xf>
    <xf numFmtId="0" fontId="5" fillId="5" borderId="18" xfId="0" applyFont="1" applyFill="1" applyBorder="1" applyAlignment="1">
      <alignment vertical="top"/>
    </xf>
    <xf numFmtId="0" fontId="5" fillId="5" borderId="19" xfId="0" applyFont="1" applyFill="1" applyBorder="1" applyAlignment="1">
      <alignment vertical="top"/>
    </xf>
    <xf numFmtId="0" fontId="9" fillId="0" borderId="9" xfId="0" applyFont="1" applyBorder="1" applyAlignment="1">
      <alignment horizontal="left" vertical="center" wrapText="1"/>
    </xf>
    <xf numFmtId="0" fontId="9" fillId="0" borderId="4" xfId="0" applyFont="1" applyBorder="1" applyAlignment="1">
      <alignment horizontal="left" vertical="center"/>
    </xf>
    <xf numFmtId="0" fontId="9" fillId="0" borderId="6" xfId="0" applyFont="1" applyBorder="1" applyAlignment="1">
      <alignment horizontal="left" vertical="center"/>
    </xf>
    <xf numFmtId="0" fontId="9" fillId="0" borderId="4" xfId="0" applyFont="1" applyBorder="1" applyAlignment="1">
      <alignment horizontal="left" vertical="center" wrapText="1"/>
    </xf>
    <xf numFmtId="0" fontId="9" fillId="0" borderId="9" xfId="0" applyFont="1" applyBorder="1" applyAlignment="1">
      <alignment horizontal="left" vertical="center"/>
    </xf>
    <xf numFmtId="0" fontId="0" fillId="0" borderId="9" xfId="0" applyBorder="1" applyAlignment="1">
      <alignment horizontal="center"/>
    </xf>
    <xf numFmtId="0" fontId="0" fillId="0" borderId="4" xfId="0" applyBorder="1" applyAlignment="1">
      <alignment horizontal="center"/>
    </xf>
    <xf numFmtId="0" fontId="9" fillId="0" borderId="6" xfId="0" applyFont="1" applyBorder="1" applyAlignment="1">
      <alignment horizontal="left" vertical="center" wrapText="1"/>
    </xf>
    <xf numFmtId="0" fontId="0" fillId="0" borderId="6" xfId="0" applyBorder="1" applyAlignment="1">
      <alignment horizontal="center"/>
    </xf>
    <xf numFmtId="0" fontId="5" fillId="0" borderId="9" xfId="0" applyFont="1" applyBorder="1" applyAlignment="1">
      <alignment horizontal="center" vertical="center" wrapText="1"/>
    </xf>
    <xf numFmtId="0" fontId="5"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4" xfId="0" applyFont="1" applyBorder="1" applyAlignment="1">
      <alignment horizontal="justify" vertical="center" wrapText="1"/>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4" borderId="1" xfId="0" applyFont="1" applyFill="1" applyBorder="1" applyAlignment="1">
      <alignment vertical="center"/>
    </xf>
    <xf numFmtId="0" fontId="4" fillId="4" borderId="2" xfId="0" applyFont="1" applyFill="1" applyBorder="1" applyAlignment="1">
      <alignment vertical="center"/>
    </xf>
    <xf numFmtId="0" fontId="4" fillId="4" borderId="3" xfId="0" applyFont="1" applyFill="1" applyBorder="1" applyAlignment="1">
      <alignment vertical="center"/>
    </xf>
    <xf numFmtId="0" fontId="2" fillId="0" borderId="6" xfId="0" applyFont="1" applyBorder="1" applyAlignment="1">
      <alignment vertical="center"/>
    </xf>
    <xf numFmtId="0" fontId="2" fillId="0" borderId="4" xfId="0" applyFont="1" applyBorder="1" applyAlignment="1">
      <alignment vertical="center"/>
    </xf>
    <xf numFmtId="0" fontId="5" fillId="3" borderId="6" xfId="0" applyFont="1" applyFill="1" applyBorder="1" applyAlignment="1">
      <alignment horizontal="center" vertical="center"/>
    </xf>
    <xf numFmtId="0" fontId="5"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3" xfId="0" applyFont="1" applyFill="1" applyBorder="1" applyAlignment="1">
      <alignment horizontal="center" vertical="center"/>
    </xf>
    <xf numFmtId="0" fontId="2" fillId="0" borderId="9" xfId="0" applyFont="1" applyBorder="1" applyAlignment="1">
      <alignment vertical="center"/>
    </xf>
    <xf numFmtId="0" fontId="5" fillId="0" borderId="9" xfId="0" applyFont="1" applyBorder="1" applyAlignment="1">
      <alignment vertical="center" wrapText="1"/>
    </xf>
    <xf numFmtId="0" fontId="5" fillId="0" borderId="6" xfId="0" applyFont="1" applyBorder="1" applyAlignment="1">
      <alignment vertical="center" wrapText="1"/>
    </xf>
    <xf numFmtId="0" fontId="5" fillId="0" borderId="4" xfId="0" applyFont="1" applyBorder="1" applyAlignment="1">
      <alignment vertical="center" wrapText="1"/>
    </xf>
    <xf numFmtId="0" fontId="2" fillId="0" borderId="9" xfId="0" applyFont="1" applyBorder="1" applyAlignment="1">
      <alignment horizontal="center" vertical="center"/>
    </xf>
    <xf numFmtId="0" fontId="5" fillId="3" borderId="9" xfId="0" applyFont="1" applyFill="1" applyBorder="1" applyAlignment="1">
      <alignment horizontal="center" vertical="center"/>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6" fillId="3" borderId="2"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8" xfId="0" applyFont="1" applyFill="1" applyBorder="1" applyAlignment="1">
      <alignment horizontal="center" vertical="center"/>
    </xf>
    <xf numFmtId="0" fontId="8" fillId="0" borderId="0" xfId="0" applyFont="1" applyBorder="1" applyAlignment="1">
      <alignment vertical="center"/>
    </xf>
    <xf numFmtId="0" fontId="0" fillId="0" borderId="0" xfId="0" applyBorder="1"/>
    <xf numFmtId="0" fontId="0" fillId="0" borderId="0" xfId="0"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horizontal="center" vertical="center" wrapText="1"/>
    </xf>
    <xf numFmtId="0" fontId="7" fillId="0" borderId="0" xfId="0" applyFont="1" applyBorder="1" applyAlignment="1">
      <alignment horizontal="center" vertical="center"/>
    </xf>
    <xf numFmtId="0" fontId="8" fillId="0" borderId="0" xfId="0" applyFont="1" applyBorder="1" applyAlignment="1">
      <alignment vertical="center" wrapText="1"/>
    </xf>
    <xf numFmtId="0" fontId="5"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tabSelected="1" zoomScaleNormal="100" workbookViewId="0">
      <selection activeCell="C9" sqref="C9"/>
    </sheetView>
  </sheetViews>
  <sheetFormatPr defaultRowHeight="15" x14ac:dyDescent="0.25"/>
  <cols>
    <col min="1" max="1" width="5.140625" customWidth="1"/>
    <col min="2" max="2" width="67.5703125" customWidth="1"/>
    <col min="3" max="3" width="93.140625" customWidth="1"/>
    <col min="4" max="4" width="14.7109375" customWidth="1"/>
    <col min="5" max="5" width="10.5703125" customWidth="1"/>
    <col min="6" max="6" width="11.42578125" style="20" customWidth="1"/>
    <col min="9" max="9" width="75.42578125" customWidth="1"/>
    <col min="10" max="10" width="85.42578125" style="43" customWidth="1"/>
  </cols>
  <sheetData>
    <row r="1" spans="1:10" x14ac:dyDescent="0.25">
      <c r="A1" s="6"/>
      <c r="B1" s="51" t="s">
        <v>166</v>
      </c>
    </row>
    <row r="2" spans="1:10" ht="16.5" thickBot="1" x14ac:dyDescent="0.3">
      <c r="A2" s="52" t="s">
        <v>0</v>
      </c>
      <c r="B2" s="53"/>
      <c r="C2" s="53"/>
      <c r="D2" s="53"/>
      <c r="E2" s="53"/>
      <c r="F2" s="53"/>
      <c r="G2" s="53"/>
      <c r="H2" s="53"/>
      <c r="I2" s="53"/>
      <c r="J2" s="53"/>
    </row>
    <row r="3" spans="1:10" ht="42" customHeight="1" thickBot="1" x14ac:dyDescent="0.3">
      <c r="A3" s="1"/>
      <c r="B3" s="2" t="s">
        <v>1</v>
      </c>
      <c r="C3" s="2" t="s">
        <v>2</v>
      </c>
      <c r="D3" s="2" t="s">
        <v>3</v>
      </c>
      <c r="E3" s="2" t="s">
        <v>4</v>
      </c>
      <c r="F3" s="2" t="s">
        <v>5</v>
      </c>
      <c r="G3" s="27" t="s">
        <v>132</v>
      </c>
      <c r="H3" s="27" t="s">
        <v>133</v>
      </c>
      <c r="I3" s="27" t="s">
        <v>163</v>
      </c>
      <c r="J3" s="44" t="s">
        <v>165</v>
      </c>
    </row>
    <row r="4" spans="1:10" ht="15.75" thickBot="1" x14ac:dyDescent="0.3">
      <c r="A4" s="3" t="s">
        <v>6</v>
      </c>
      <c r="B4" s="103" t="s">
        <v>7</v>
      </c>
      <c r="C4" s="104"/>
      <c r="D4" s="4"/>
      <c r="E4" s="5">
        <f>E5+E8+E10+E12</f>
        <v>15</v>
      </c>
      <c r="F4" s="5">
        <f>F5+F8+F10+F12</f>
        <v>7</v>
      </c>
      <c r="G4" s="4"/>
      <c r="H4" s="4"/>
      <c r="I4" s="4"/>
      <c r="J4" s="45"/>
    </row>
    <row r="5" spans="1:10" ht="24" x14ac:dyDescent="0.25">
      <c r="A5" s="94" t="s">
        <v>8</v>
      </c>
      <c r="B5" s="79" t="s">
        <v>9</v>
      </c>
      <c r="C5" s="7" t="s">
        <v>10</v>
      </c>
      <c r="D5" s="9" t="s">
        <v>13</v>
      </c>
      <c r="E5" s="54">
        <v>5</v>
      </c>
      <c r="F5" s="82">
        <v>2</v>
      </c>
      <c r="G5" s="71"/>
      <c r="H5" s="71"/>
      <c r="I5" s="71"/>
      <c r="J5" s="66" t="s">
        <v>139</v>
      </c>
    </row>
    <row r="6" spans="1:10" ht="24" x14ac:dyDescent="0.25">
      <c r="A6" s="88"/>
      <c r="B6" s="80"/>
      <c r="C6" s="7" t="s">
        <v>11</v>
      </c>
      <c r="D6" s="9" t="s">
        <v>14</v>
      </c>
      <c r="E6" s="55"/>
      <c r="F6" s="83"/>
      <c r="G6" s="74"/>
      <c r="H6" s="74"/>
      <c r="I6" s="74"/>
      <c r="J6" s="73"/>
    </row>
    <row r="7" spans="1:10" ht="36.75" thickBot="1" x14ac:dyDescent="0.3">
      <c r="A7" s="89"/>
      <c r="B7" s="81"/>
      <c r="C7" s="8" t="s">
        <v>12</v>
      </c>
      <c r="D7" s="10" t="s">
        <v>15</v>
      </c>
      <c r="E7" s="56"/>
      <c r="F7" s="84"/>
      <c r="G7" s="72"/>
      <c r="H7" s="72"/>
      <c r="I7" s="72"/>
      <c r="J7" s="69"/>
    </row>
    <row r="8" spans="1:10" ht="36" x14ac:dyDescent="0.25">
      <c r="A8" s="94" t="s">
        <v>16</v>
      </c>
      <c r="B8" s="79" t="s">
        <v>17</v>
      </c>
      <c r="C8" s="7" t="s">
        <v>18</v>
      </c>
      <c r="D8" s="9" t="s">
        <v>20</v>
      </c>
      <c r="E8" s="54">
        <v>4</v>
      </c>
      <c r="F8" s="82">
        <v>1</v>
      </c>
      <c r="G8" s="71"/>
      <c r="H8" s="71"/>
      <c r="I8" s="71"/>
      <c r="J8" s="66" t="s">
        <v>140</v>
      </c>
    </row>
    <row r="9" spans="1:10" ht="24.75" thickBot="1" x14ac:dyDescent="0.3">
      <c r="A9" s="88"/>
      <c r="B9" s="80"/>
      <c r="C9" s="7" t="s">
        <v>19</v>
      </c>
      <c r="D9" s="9" t="s">
        <v>15</v>
      </c>
      <c r="E9" s="55"/>
      <c r="F9" s="84"/>
      <c r="G9" s="72"/>
      <c r="H9" s="72"/>
      <c r="I9" s="72"/>
      <c r="J9" s="69"/>
    </row>
    <row r="10" spans="1:10" x14ac:dyDescent="0.25">
      <c r="A10" s="94" t="s">
        <v>21</v>
      </c>
      <c r="B10" s="79" t="s">
        <v>22</v>
      </c>
      <c r="C10" s="79" t="s">
        <v>23</v>
      </c>
      <c r="D10" s="9" t="s">
        <v>24</v>
      </c>
      <c r="E10" s="54">
        <v>4</v>
      </c>
      <c r="F10" s="82">
        <v>3</v>
      </c>
      <c r="G10" s="71"/>
      <c r="H10" s="71"/>
      <c r="I10" s="71"/>
      <c r="J10" s="66" t="s">
        <v>142</v>
      </c>
    </row>
    <row r="11" spans="1:10" ht="79.5" customHeight="1" thickBot="1" x14ac:dyDescent="0.3">
      <c r="A11" s="88"/>
      <c r="B11" s="80"/>
      <c r="C11" s="80"/>
      <c r="D11" s="9" t="s">
        <v>15</v>
      </c>
      <c r="E11" s="55"/>
      <c r="F11" s="84"/>
      <c r="G11" s="72"/>
      <c r="H11" s="72"/>
      <c r="I11" s="72"/>
      <c r="J11" s="69"/>
    </row>
    <row r="12" spans="1:10" x14ac:dyDescent="0.25">
      <c r="A12" s="94" t="s">
        <v>25</v>
      </c>
      <c r="B12" s="79" t="s">
        <v>26</v>
      </c>
      <c r="C12" s="79" t="s">
        <v>27</v>
      </c>
      <c r="D12" s="9" t="s">
        <v>28</v>
      </c>
      <c r="E12" s="54">
        <v>2</v>
      </c>
      <c r="F12" s="82">
        <v>1</v>
      </c>
      <c r="G12" s="71"/>
      <c r="H12" s="71"/>
      <c r="I12" s="71"/>
      <c r="J12" s="66" t="s">
        <v>141</v>
      </c>
    </row>
    <row r="13" spans="1:10" ht="24.75" thickBot="1" x14ac:dyDescent="0.3">
      <c r="A13" s="88"/>
      <c r="B13" s="80"/>
      <c r="C13" s="80"/>
      <c r="D13" s="9" t="s">
        <v>15</v>
      </c>
      <c r="E13" s="55"/>
      <c r="F13" s="84"/>
      <c r="G13" s="72"/>
      <c r="H13" s="72"/>
      <c r="I13" s="72"/>
      <c r="J13" s="69"/>
    </row>
    <row r="14" spans="1:10" ht="15.75" thickBot="1" x14ac:dyDescent="0.3">
      <c r="A14" s="3" t="s">
        <v>29</v>
      </c>
      <c r="B14" s="92" t="s">
        <v>30</v>
      </c>
      <c r="C14" s="102"/>
      <c r="D14" s="28"/>
      <c r="E14" s="29">
        <f>E15+E17</f>
        <v>6</v>
      </c>
      <c r="F14" s="5">
        <f>F15+F17</f>
        <v>2</v>
      </c>
      <c r="G14" s="4"/>
      <c r="H14" s="4"/>
      <c r="I14" s="4"/>
      <c r="J14" s="46"/>
    </row>
    <row r="15" spans="1:10" ht="36" x14ac:dyDescent="0.25">
      <c r="A15" s="94" t="s">
        <v>31</v>
      </c>
      <c r="B15" s="79" t="s">
        <v>32</v>
      </c>
      <c r="C15" s="7" t="s">
        <v>33</v>
      </c>
      <c r="D15" s="100" t="s">
        <v>137</v>
      </c>
      <c r="E15" s="54">
        <v>3</v>
      </c>
      <c r="F15" s="82">
        <v>1</v>
      </c>
      <c r="G15" s="71"/>
      <c r="H15" s="71"/>
      <c r="I15" s="71"/>
      <c r="J15" s="66" t="s">
        <v>143</v>
      </c>
    </row>
    <row r="16" spans="1:10" ht="15.75" thickBot="1" x14ac:dyDescent="0.3">
      <c r="A16" s="88"/>
      <c r="B16" s="80"/>
      <c r="C16" s="7" t="s">
        <v>34</v>
      </c>
      <c r="D16" s="101"/>
      <c r="E16" s="55"/>
      <c r="F16" s="83"/>
      <c r="G16" s="72"/>
      <c r="H16" s="72"/>
      <c r="I16" s="72"/>
      <c r="J16" s="67"/>
    </row>
    <row r="17" spans="1:10" ht="24" x14ac:dyDescent="0.25">
      <c r="A17" s="94" t="s">
        <v>37</v>
      </c>
      <c r="B17" s="79" t="s">
        <v>38</v>
      </c>
      <c r="C17" s="7" t="s">
        <v>39</v>
      </c>
      <c r="D17" s="9" t="s">
        <v>41</v>
      </c>
      <c r="E17" s="54">
        <v>3</v>
      </c>
      <c r="F17" s="82">
        <v>1</v>
      </c>
      <c r="G17" s="71"/>
      <c r="H17" s="71"/>
      <c r="I17" s="71"/>
      <c r="J17" s="66" t="s">
        <v>144</v>
      </c>
    </row>
    <row r="18" spans="1:10" ht="24" x14ac:dyDescent="0.25">
      <c r="A18" s="88"/>
      <c r="B18" s="80"/>
      <c r="C18" s="7" t="s">
        <v>40</v>
      </c>
      <c r="D18" s="9" t="s">
        <v>42</v>
      </c>
      <c r="E18" s="55"/>
      <c r="F18" s="83"/>
      <c r="G18" s="74"/>
      <c r="H18" s="74"/>
      <c r="I18" s="74"/>
      <c r="J18" s="68"/>
    </row>
    <row r="19" spans="1:10" ht="15.75" thickBot="1" x14ac:dyDescent="0.3">
      <c r="A19" s="89"/>
      <c r="B19" s="81"/>
      <c r="C19" s="8" t="s">
        <v>34</v>
      </c>
      <c r="D19" s="12"/>
      <c r="E19" s="56"/>
      <c r="F19" s="84"/>
      <c r="G19" s="72"/>
      <c r="H19" s="72"/>
      <c r="I19" s="72"/>
      <c r="J19" s="67"/>
    </row>
    <row r="20" spans="1:10" ht="15.75" thickBot="1" x14ac:dyDescent="0.3">
      <c r="A20" s="16" t="s">
        <v>43</v>
      </c>
      <c r="B20" s="92" t="s">
        <v>44</v>
      </c>
      <c r="C20" s="93"/>
      <c r="D20" s="18"/>
      <c r="E20" s="5">
        <f>E21+E22+E24+E31+E33+E36+E37</f>
        <v>41</v>
      </c>
      <c r="F20" s="5" t="s">
        <v>162</v>
      </c>
      <c r="G20" s="4"/>
      <c r="H20" s="4"/>
      <c r="I20" s="4"/>
      <c r="J20" s="46"/>
    </row>
    <row r="21" spans="1:10" ht="15.75" thickBot="1" x14ac:dyDescent="0.3">
      <c r="A21" s="16" t="s">
        <v>45</v>
      </c>
      <c r="B21" s="8" t="s">
        <v>46</v>
      </c>
      <c r="C21" s="8" t="s">
        <v>47</v>
      </c>
      <c r="D21" s="10" t="s">
        <v>48</v>
      </c>
      <c r="E21" s="19">
        <v>2</v>
      </c>
      <c r="F21" s="40" t="s">
        <v>162</v>
      </c>
      <c r="H21" s="30"/>
      <c r="I21" s="30"/>
      <c r="J21" s="47" t="s">
        <v>145</v>
      </c>
    </row>
    <row r="22" spans="1:10" x14ac:dyDescent="0.25">
      <c r="A22" s="94" t="s">
        <v>49</v>
      </c>
      <c r="B22" s="79" t="s">
        <v>50</v>
      </c>
      <c r="C22" s="79" t="s">
        <v>51</v>
      </c>
      <c r="D22" s="9" t="s">
        <v>24</v>
      </c>
      <c r="E22" s="54">
        <v>5</v>
      </c>
      <c r="F22" s="82" t="s">
        <v>162</v>
      </c>
      <c r="G22" s="71"/>
      <c r="H22" s="71"/>
      <c r="I22" s="71"/>
      <c r="J22" s="70" t="s">
        <v>146</v>
      </c>
    </row>
    <row r="23" spans="1:10" ht="15.75" thickBot="1" x14ac:dyDescent="0.3">
      <c r="A23" s="89"/>
      <c r="B23" s="81"/>
      <c r="C23" s="81"/>
      <c r="D23" s="10" t="s">
        <v>52</v>
      </c>
      <c r="E23" s="56"/>
      <c r="F23" s="84"/>
      <c r="G23" s="72"/>
      <c r="H23" s="72"/>
      <c r="I23" s="72"/>
      <c r="J23" s="67"/>
    </row>
    <row r="24" spans="1:10" x14ac:dyDescent="0.25">
      <c r="A24" s="94" t="s">
        <v>53</v>
      </c>
      <c r="B24" s="79" t="s">
        <v>54</v>
      </c>
      <c r="C24" s="79" t="s">
        <v>55</v>
      </c>
      <c r="D24" s="9" t="s">
        <v>56</v>
      </c>
      <c r="E24" s="99">
        <v>12</v>
      </c>
      <c r="F24" s="82" t="s">
        <v>162</v>
      </c>
      <c r="G24" s="71"/>
      <c r="H24" s="71"/>
      <c r="I24" s="71"/>
      <c r="J24" s="66" t="s">
        <v>147</v>
      </c>
    </row>
    <row r="25" spans="1:10" x14ac:dyDescent="0.25">
      <c r="A25" s="88"/>
      <c r="B25" s="80"/>
      <c r="C25" s="80"/>
      <c r="D25" s="9" t="s">
        <v>57</v>
      </c>
      <c r="E25" s="90"/>
      <c r="F25" s="83"/>
      <c r="G25" s="74"/>
      <c r="H25" s="74"/>
      <c r="I25" s="74"/>
      <c r="J25" s="68"/>
    </row>
    <row r="26" spans="1:10" x14ac:dyDescent="0.25">
      <c r="A26" s="88"/>
      <c r="B26" s="80"/>
      <c r="C26" s="80"/>
      <c r="D26" s="9" t="s">
        <v>58</v>
      </c>
      <c r="E26" s="90"/>
      <c r="F26" s="83"/>
      <c r="G26" s="74"/>
      <c r="H26" s="74"/>
      <c r="I26" s="74"/>
      <c r="J26" s="68"/>
    </row>
    <row r="27" spans="1:10" x14ac:dyDescent="0.25">
      <c r="A27" s="88"/>
      <c r="B27" s="80"/>
      <c r="C27" s="80"/>
      <c r="D27" s="9" t="s">
        <v>59</v>
      </c>
      <c r="E27" s="90"/>
      <c r="F27" s="83"/>
      <c r="G27" s="74"/>
      <c r="H27" s="74"/>
      <c r="I27" s="74"/>
      <c r="J27" s="68"/>
    </row>
    <row r="28" spans="1:10" x14ac:dyDescent="0.25">
      <c r="A28" s="88"/>
      <c r="B28" s="80"/>
      <c r="C28" s="80"/>
      <c r="D28" s="9" t="s">
        <v>60</v>
      </c>
      <c r="E28" s="90"/>
      <c r="F28" s="83"/>
      <c r="G28" s="74"/>
      <c r="H28" s="74"/>
      <c r="I28" s="74"/>
      <c r="J28" s="68"/>
    </row>
    <row r="29" spans="1:10" x14ac:dyDescent="0.25">
      <c r="A29" s="88"/>
      <c r="B29" s="80"/>
      <c r="C29" s="80"/>
      <c r="D29" s="9" t="s">
        <v>61</v>
      </c>
      <c r="E29" s="90"/>
      <c r="F29" s="83"/>
      <c r="G29" s="74"/>
      <c r="H29" s="74"/>
      <c r="I29" s="74"/>
      <c r="J29" s="68"/>
    </row>
    <row r="30" spans="1:10" ht="15.75" thickBot="1" x14ac:dyDescent="0.3">
      <c r="A30" s="89"/>
      <c r="B30" s="81"/>
      <c r="C30" s="81"/>
      <c r="D30" s="10" t="s">
        <v>24</v>
      </c>
      <c r="E30" s="91"/>
      <c r="F30" s="84"/>
      <c r="G30" s="72"/>
      <c r="H30" s="72"/>
      <c r="I30" s="72"/>
      <c r="J30" s="67"/>
    </row>
    <row r="31" spans="1:10" ht="60" customHeight="1" x14ac:dyDescent="0.25">
      <c r="A31" s="94" t="s">
        <v>35</v>
      </c>
      <c r="B31" s="79" t="s">
        <v>62</v>
      </c>
      <c r="C31" s="7" t="s">
        <v>63</v>
      </c>
      <c r="D31" s="100" t="s">
        <v>134</v>
      </c>
      <c r="E31" s="99">
        <v>7</v>
      </c>
      <c r="F31" s="82" t="s">
        <v>162</v>
      </c>
      <c r="G31" s="71"/>
      <c r="H31" s="71"/>
      <c r="I31" s="71"/>
      <c r="J31" s="66" t="s">
        <v>148</v>
      </c>
    </row>
    <row r="32" spans="1:10" ht="36.75" thickBot="1" x14ac:dyDescent="0.3">
      <c r="A32" s="88"/>
      <c r="B32" s="80"/>
      <c r="C32" s="7" t="s">
        <v>64</v>
      </c>
      <c r="D32" s="101"/>
      <c r="E32" s="90"/>
      <c r="F32" s="83"/>
      <c r="G32" s="72"/>
      <c r="H32" s="72"/>
      <c r="I32" s="72"/>
      <c r="J32" s="67"/>
    </row>
    <row r="33" spans="1:10" ht="24" x14ac:dyDescent="0.25">
      <c r="A33" s="94" t="s">
        <v>48</v>
      </c>
      <c r="B33" s="79" t="s">
        <v>65</v>
      </c>
      <c r="C33" s="14" t="s">
        <v>66</v>
      </c>
      <c r="D33" s="34"/>
      <c r="E33" s="99">
        <v>10</v>
      </c>
      <c r="F33" s="82" t="s">
        <v>162</v>
      </c>
      <c r="G33" s="71"/>
      <c r="H33" s="71"/>
      <c r="I33" s="71"/>
      <c r="J33" s="66" t="s">
        <v>149</v>
      </c>
    </row>
    <row r="34" spans="1:10" x14ac:dyDescent="0.25">
      <c r="A34" s="88"/>
      <c r="B34" s="80"/>
      <c r="C34" s="15" t="s">
        <v>67</v>
      </c>
      <c r="D34" s="35" t="s">
        <v>69</v>
      </c>
      <c r="E34" s="90"/>
      <c r="F34" s="83"/>
      <c r="G34" s="74"/>
      <c r="H34" s="74"/>
      <c r="I34" s="74"/>
      <c r="J34" s="68"/>
    </row>
    <row r="35" spans="1:10" ht="24.75" thickBot="1" x14ac:dyDescent="0.3">
      <c r="A35" s="89"/>
      <c r="B35" s="81"/>
      <c r="C35" s="17" t="s">
        <v>68</v>
      </c>
      <c r="D35" s="1" t="s">
        <v>70</v>
      </c>
      <c r="E35" s="91"/>
      <c r="F35" s="84"/>
      <c r="G35" s="72"/>
      <c r="H35" s="72"/>
      <c r="I35" s="72"/>
      <c r="J35" s="67"/>
    </row>
    <row r="36" spans="1:10" ht="48.75" thickBot="1" x14ac:dyDescent="0.3">
      <c r="A36" s="13" t="s">
        <v>61</v>
      </c>
      <c r="B36" s="14" t="s">
        <v>71</v>
      </c>
      <c r="C36" s="14" t="s">
        <v>72</v>
      </c>
      <c r="D36" s="36" t="s">
        <v>136</v>
      </c>
      <c r="E36" s="33">
        <v>3</v>
      </c>
      <c r="F36" s="40" t="s">
        <v>162</v>
      </c>
      <c r="G36" s="37"/>
      <c r="H36" s="37"/>
      <c r="I36" s="37"/>
      <c r="J36" s="48" t="s">
        <v>150</v>
      </c>
    </row>
    <row r="37" spans="1:10" ht="24.75" thickBot="1" x14ac:dyDescent="0.3">
      <c r="A37" s="16" t="s">
        <v>24</v>
      </c>
      <c r="B37" s="32" t="s">
        <v>73</v>
      </c>
      <c r="C37" s="32" t="s">
        <v>74</v>
      </c>
      <c r="D37" s="10" t="s">
        <v>15</v>
      </c>
      <c r="E37" s="19">
        <v>2</v>
      </c>
      <c r="F37" s="40" t="s">
        <v>162</v>
      </c>
      <c r="G37" s="37"/>
      <c r="H37" s="37"/>
      <c r="I37" s="37"/>
      <c r="J37" s="47" t="s">
        <v>151</v>
      </c>
    </row>
    <row r="38" spans="1:10" ht="15.75" thickBot="1" x14ac:dyDescent="0.3">
      <c r="A38" s="3" t="s">
        <v>75</v>
      </c>
      <c r="B38" s="92" t="s">
        <v>76</v>
      </c>
      <c r="C38" s="93"/>
      <c r="D38" s="18"/>
      <c r="E38" s="5">
        <f>E39+E43+E45+E47</f>
        <v>17</v>
      </c>
      <c r="F38" s="41" t="s">
        <v>162</v>
      </c>
      <c r="G38" s="4"/>
      <c r="H38" s="4"/>
      <c r="I38" s="4"/>
      <c r="J38" s="49"/>
    </row>
    <row r="39" spans="1:10" x14ac:dyDescent="0.25">
      <c r="A39" s="94" t="s">
        <v>69</v>
      </c>
      <c r="B39" s="79" t="s">
        <v>77</v>
      </c>
      <c r="C39" s="7" t="s">
        <v>78</v>
      </c>
      <c r="D39" s="98" t="s">
        <v>82</v>
      </c>
      <c r="E39" s="99">
        <v>3</v>
      </c>
      <c r="F39" s="82" t="s">
        <v>162</v>
      </c>
      <c r="G39" s="71"/>
      <c r="H39" s="71"/>
      <c r="I39" s="71"/>
      <c r="J39" s="66" t="s">
        <v>152</v>
      </c>
    </row>
    <row r="40" spans="1:10" x14ac:dyDescent="0.25">
      <c r="A40" s="88"/>
      <c r="B40" s="80"/>
      <c r="C40" s="7" t="s">
        <v>79</v>
      </c>
      <c r="D40" s="77"/>
      <c r="E40" s="90"/>
      <c r="F40" s="83"/>
      <c r="G40" s="74"/>
      <c r="H40" s="74"/>
      <c r="I40" s="74"/>
      <c r="J40" s="68"/>
    </row>
    <row r="41" spans="1:10" ht="24" x14ac:dyDescent="0.25">
      <c r="A41" s="88"/>
      <c r="B41" s="80"/>
      <c r="C41" s="7" t="s">
        <v>80</v>
      </c>
      <c r="D41" s="77"/>
      <c r="E41" s="90"/>
      <c r="F41" s="83"/>
      <c r="G41" s="74"/>
      <c r="H41" s="74"/>
      <c r="I41" s="74"/>
      <c r="J41" s="68"/>
    </row>
    <row r="42" spans="1:10" ht="15.75" thickBot="1" x14ac:dyDescent="0.3">
      <c r="A42" s="89"/>
      <c r="B42" s="81"/>
      <c r="C42" s="8" t="s">
        <v>81</v>
      </c>
      <c r="D42" s="78"/>
      <c r="E42" s="91"/>
      <c r="F42" s="84"/>
      <c r="G42" s="72"/>
      <c r="H42" s="72"/>
      <c r="I42" s="72"/>
      <c r="J42" s="67"/>
    </row>
    <row r="43" spans="1:10" ht="24" x14ac:dyDescent="0.25">
      <c r="A43" s="94" t="s">
        <v>83</v>
      </c>
      <c r="B43" s="79" t="s">
        <v>84</v>
      </c>
      <c r="C43" s="7" t="s">
        <v>85</v>
      </c>
      <c r="D43" s="98" t="s">
        <v>87</v>
      </c>
      <c r="E43" s="99">
        <v>5</v>
      </c>
      <c r="F43" s="82" t="s">
        <v>162</v>
      </c>
      <c r="G43" s="71"/>
      <c r="H43" s="71"/>
      <c r="I43" s="71"/>
      <c r="J43" s="66" t="s">
        <v>153</v>
      </c>
    </row>
    <row r="44" spans="1:10" ht="24.75" thickBot="1" x14ac:dyDescent="0.3">
      <c r="A44" s="89"/>
      <c r="B44" s="81"/>
      <c r="C44" s="8" t="s">
        <v>86</v>
      </c>
      <c r="D44" s="78"/>
      <c r="E44" s="91"/>
      <c r="F44" s="84"/>
      <c r="G44" s="72"/>
      <c r="H44" s="72"/>
      <c r="I44" s="72"/>
      <c r="J44" s="67"/>
    </row>
    <row r="45" spans="1:10" ht="24" x14ac:dyDescent="0.25">
      <c r="A45" s="94" t="s">
        <v>88</v>
      </c>
      <c r="B45" s="95" t="s">
        <v>89</v>
      </c>
      <c r="C45" s="7" t="s">
        <v>90</v>
      </c>
      <c r="D45" s="98" t="s">
        <v>92</v>
      </c>
      <c r="E45" s="54">
        <v>3</v>
      </c>
      <c r="F45" s="82" t="s">
        <v>162</v>
      </c>
      <c r="G45" s="71"/>
      <c r="H45" s="71"/>
      <c r="I45" s="71"/>
      <c r="J45" s="66" t="s">
        <v>154</v>
      </c>
    </row>
    <row r="46" spans="1:10" ht="24.75" thickBot="1" x14ac:dyDescent="0.3">
      <c r="A46" s="89"/>
      <c r="B46" s="97"/>
      <c r="C46" s="8" t="s">
        <v>91</v>
      </c>
      <c r="D46" s="78"/>
      <c r="E46" s="56"/>
      <c r="F46" s="84"/>
      <c r="G46" s="72"/>
      <c r="H46" s="72"/>
      <c r="I46" s="72"/>
      <c r="J46" s="67"/>
    </row>
    <row r="47" spans="1:10" x14ac:dyDescent="0.25">
      <c r="A47" s="94" t="s">
        <v>93</v>
      </c>
      <c r="B47" s="95" t="s">
        <v>94</v>
      </c>
      <c r="C47" s="21" t="s">
        <v>95</v>
      </c>
      <c r="D47" s="9" t="s">
        <v>99</v>
      </c>
      <c r="E47" s="54">
        <v>6</v>
      </c>
      <c r="F47" s="82" t="s">
        <v>162</v>
      </c>
      <c r="G47" s="71"/>
      <c r="H47" s="71"/>
      <c r="I47" s="71"/>
      <c r="J47" s="66" t="s">
        <v>155</v>
      </c>
    </row>
    <row r="48" spans="1:10" x14ac:dyDescent="0.25">
      <c r="A48" s="88"/>
      <c r="B48" s="96"/>
      <c r="C48" s="21" t="s">
        <v>96</v>
      </c>
      <c r="D48" s="9" t="s">
        <v>100</v>
      </c>
      <c r="E48" s="55"/>
      <c r="F48" s="83"/>
      <c r="G48" s="74"/>
      <c r="H48" s="74"/>
      <c r="I48" s="74"/>
      <c r="J48" s="68"/>
    </row>
    <row r="49" spans="1:10" x14ac:dyDescent="0.25">
      <c r="A49" s="88"/>
      <c r="B49" s="96"/>
      <c r="C49" s="21" t="s">
        <v>97</v>
      </c>
      <c r="D49" s="11"/>
      <c r="E49" s="55"/>
      <c r="F49" s="83"/>
      <c r="G49" s="74"/>
      <c r="H49" s="74"/>
      <c r="I49" s="74"/>
      <c r="J49" s="68"/>
    </row>
    <row r="50" spans="1:10" ht="24.75" thickBot="1" x14ac:dyDescent="0.3">
      <c r="A50" s="89"/>
      <c r="B50" s="97"/>
      <c r="C50" s="22" t="s">
        <v>98</v>
      </c>
      <c r="D50" s="12"/>
      <c r="E50" s="56"/>
      <c r="F50" s="84"/>
      <c r="G50" s="72"/>
      <c r="H50" s="72"/>
      <c r="I50" s="72"/>
      <c r="J50" s="67"/>
    </row>
    <row r="51" spans="1:10" ht="15.75" thickBot="1" x14ac:dyDescent="0.3">
      <c r="A51" s="23" t="s">
        <v>101</v>
      </c>
      <c r="B51" s="92" t="s">
        <v>102</v>
      </c>
      <c r="C51" s="93"/>
      <c r="D51" s="24"/>
      <c r="E51" s="5">
        <f>E52+E55+E58</f>
        <v>10</v>
      </c>
      <c r="F51" s="41" t="s">
        <v>162</v>
      </c>
      <c r="G51" s="4"/>
      <c r="H51" s="4"/>
      <c r="I51" s="4"/>
      <c r="J51" s="49"/>
    </row>
    <row r="52" spans="1:10" ht="24" x14ac:dyDescent="0.25">
      <c r="A52" s="94" t="s">
        <v>103</v>
      </c>
      <c r="B52" s="79" t="s">
        <v>104</v>
      </c>
      <c r="C52" s="7" t="s">
        <v>105</v>
      </c>
      <c r="D52" s="9" t="s">
        <v>108</v>
      </c>
      <c r="E52" s="54">
        <v>5</v>
      </c>
      <c r="F52" s="82" t="s">
        <v>162</v>
      </c>
      <c r="G52" s="71"/>
      <c r="H52" s="71"/>
      <c r="I52" s="71"/>
      <c r="J52" s="66" t="s">
        <v>164</v>
      </c>
    </row>
    <row r="53" spans="1:10" x14ac:dyDescent="0.25">
      <c r="A53" s="88"/>
      <c r="B53" s="80"/>
      <c r="C53" s="7" t="s">
        <v>106</v>
      </c>
      <c r="D53" s="9" t="s">
        <v>36</v>
      </c>
      <c r="E53" s="55"/>
      <c r="F53" s="83"/>
      <c r="G53" s="74"/>
      <c r="H53" s="74"/>
      <c r="I53" s="74"/>
      <c r="J53" s="68"/>
    </row>
    <row r="54" spans="1:10" ht="15.75" thickBot="1" x14ac:dyDescent="0.3">
      <c r="A54" s="89"/>
      <c r="B54" s="81"/>
      <c r="C54" s="8" t="s">
        <v>107</v>
      </c>
      <c r="D54" s="10" t="s">
        <v>61</v>
      </c>
      <c r="E54" s="56"/>
      <c r="F54" s="84"/>
      <c r="G54" s="72"/>
      <c r="H54" s="72"/>
      <c r="I54" s="72"/>
      <c r="J54" s="67"/>
    </row>
    <row r="55" spans="1:10" x14ac:dyDescent="0.25">
      <c r="A55" s="94" t="s">
        <v>109</v>
      </c>
      <c r="B55" s="79" t="s">
        <v>110</v>
      </c>
      <c r="C55" s="79" t="s">
        <v>111</v>
      </c>
      <c r="D55" s="9" t="s">
        <v>112</v>
      </c>
      <c r="E55" s="54">
        <v>3</v>
      </c>
      <c r="F55" s="82" t="s">
        <v>162</v>
      </c>
      <c r="G55" s="71"/>
      <c r="H55" s="71"/>
      <c r="I55" s="71"/>
      <c r="J55" s="66" t="s">
        <v>156</v>
      </c>
    </row>
    <row r="56" spans="1:10" x14ac:dyDescent="0.25">
      <c r="A56" s="88"/>
      <c r="B56" s="80"/>
      <c r="C56" s="80"/>
      <c r="D56" s="9" t="s">
        <v>36</v>
      </c>
      <c r="E56" s="55"/>
      <c r="F56" s="83"/>
      <c r="G56" s="74"/>
      <c r="H56" s="74"/>
      <c r="I56" s="74"/>
      <c r="J56" s="68"/>
    </row>
    <row r="57" spans="1:10" ht="15.75" thickBot="1" x14ac:dyDescent="0.3">
      <c r="A57" s="89"/>
      <c r="B57" s="81"/>
      <c r="C57" s="81"/>
      <c r="D57" s="10" t="s">
        <v>61</v>
      </c>
      <c r="E57" s="56"/>
      <c r="F57" s="84"/>
      <c r="G57" s="72"/>
      <c r="H57" s="72"/>
      <c r="I57" s="72"/>
      <c r="J57" s="67"/>
    </row>
    <row r="58" spans="1:10" x14ac:dyDescent="0.25">
      <c r="A58" s="94" t="s">
        <v>113</v>
      </c>
      <c r="B58" s="79" t="s">
        <v>114</v>
      </c>
      <c r="C58" s="79" t="s">
        <v>115</v>
      </c>
      <c r="D58" s="9" t="s">
        <v>116</v>
      </c>
      <c r="E58" s="54">
        <v>2</v>
      </c>
      <c r="F58" s="82" t="s">
        <v>162</v>
      </c>
      <c r="G58" s="71"/>
      <c r="H58" s="71"/>
      <c r="I58" s="71"/>
      <c r="J58" s="66" t="s">
        <v>115</v>
      </c>
    </row>
    <row r="59" spans="1:10" ht="15.75" thickBot="1" x14ac:dyDescent="0.3">
      <c r="A59" s="89"/>
      <c r="B59" s="81"/>
      <c r="C59" s="81"/>
      <c r="D59" s="10" t="s">
        <v>117</v>
      </c>
      <c r="E59" s="56"/>
      <c r="F59" s="84"/>
      <c r="G59" s="72"/>
      <c r="H59" s="72"/>
      <c r="I59" s="72"/>
      <c r="J59" s="69"/>
    </row>
    <row r="60" spans="1:10" ht="15.75" thickBot="1" x14ac:dyDescent="0.3">
      <c r="A60" s="23" t="s">
        <v>118</v>
      </c>
      <c r="B60" s="92" t="s">
        <v>119</v>
      </c>
      <c r="C60" s="93"/>
      <c r="D60" s="24"/>
      <c r="E60" s="5">
        <f>E61+E63+E65+E67</f>
        <v>11</v>
      </c>
      <c r="F60" s="41" t="s">
        <v>162</v>
      </c>
      <c r="G60" s="4"/>
      <c r="H60" s="4"/>
      <c r="I60" s="4"/>
      <c r="J60" s="49"/>
    </row>
    <row r="61" spans="1:10" ht="24" x14ac:dyDescent="0.25">
      <c r="A61" s="94" t="s">
        <v>120</v>
      </c>
      <c r="B61" s="79" t="s">
        <v>121</v>
      </c>
      <c r="C61" s="7" t="s">
        <v>122</v>
      </c>
      <c r="D61" s="77" t="s">
        <v>138</v>
      </c>
      <c r="E61" s="54">
        <v>2</v>
      </c>
      <c r="F61" s="82" t="s">
        <v>162</v>
      </c>
      <c r="G61" s="71"/>
      <c r="H61" s="71"/>
      <c r="I61" s="71"/>
      <c r="J61" s="66" t="s">
        <v>159</v>
      </c>
    </row>
    <row r="62" spans="1:10" ht="24.75" thickBot="1" x14ac:dyDescent="0.3">
      <c r="A62" s="88"/>
      <c r="B62" s="80"/>
      <c r="C62" s="7" t="s">
        <v>123</v>
      </c>
      <c r="D62" s="78"/>
      <c r="E62" s="55"/>
      <c r="F62" s="83"/>
      <c r="G62" s="72"/>
      <c r="H62" s="72"/>
      <c r="I62" s="72"/>
      <c r="J62" s="67"/>
    </row>
    <row r="63" spans="1:10" ht="36" customHeight="1" x14ac:dyDescent="0.25">
      <c r="A63" s="94" t="s">
        <v>124</v>
      </c>
      <c r="B63" s="75" t="s">
        <v>121</v>
      </c>
      <c r="C63" s="14" t="s">
        <v>122</v>
      </c>
      <c r="D63" s="77" t="s">
        <v>138</v>
      </c>
      <c r="E63" s="54">
        <v>3</v>
      </c>
      <c r="F63" s="82" t="s">
        <v>162</v>
      </c>
      <c r="G63" s="71"/>
      <c r="H63" s="71"/>
      <c r="I63" s="71"/>
      <c r="J63" s="66" t="s">
        <v>158</v>
      </c>
    </row>
    <row r="64" spans="1:10" ht="24.75" thickBot="1" x14ac:dyDescent="0.3">
      <c r="A64" s="89"/>
      <c r="B64" s="76"/>
      <c r="C64" s="17" t="s">
        <v>125</v>
      </c>
      <c r="D64" s="78"/>
      <c r="E64" s="56"/>
      <c r="F64" s="84"/>
      <c r="G64" s="72"/>
      <c r="H64" s="72"/>
      <c r="I64" s="72"/>
      <c r="J64" s="69"/>
    </row>
    <row r="65" spans="1:10" ht="36" x14ac:dyDescent="0.25">
      <c r="A65" s="88" t="s">
        <v>126</v>
      </c>
      <c r="B65" s="15" t="s">
        <v>121</v>
      </c>
      <c r="C65" s="7" t="s">
        <v>122</v>
      </c>
      <c r="D65" s="77" t="s">
        <v>138</v>
      </c>
      <c r="E65" s="90">
        <v>3</v>
      </c>
      <c r="F65" s="83" t="s">
        <v>162</v>
      </c>
      <c r="G65" s="71"/>
      <c r="H65" s="71"/>
      <c r="I65" s="71"/>
      <c r="J65" s="66" t="s">
        <v>160</v>
      </c>
    </row>
    <row r="66" spans="1:10" ht="15.75" thickBot="1" x14ac:dyDescent="0.3">
      <c r="A66" s="89"/>
      <c r="B66" s="25"/>
      <c r="C66" s="8" t="s">
        <v>127</v>
      </c>
      <c r="D66" s="78"/>
      <c r="E66" s="91"/>
      <c r="F66" s="84"/>
      <c r="G66" s="72"/>
      <c r="H66" s="72"/>
      <c r="I66" s="72"/>
      <c r="J66" s="69"/>
    </row>
    <row r="67" spans="1:10" ht="36.75" thickBot="1" x14ac:dyDescent="0.3">
      <c r="A67" s="13" t="s">
        <v>128</v>
      </c>
      <c r="B67" s="14" t="s">
        <v>129</v>
      </c>
      <c r="C67" s="14" t="s">
        <v>130</v>
      </c>
      <c r="D67" s="9" t="s">
        <v>135</v>
      </c>
      <c r="E67" s="31">
        <v>3</v>
      </c>
      <c r="F67" s="40" t="s">
        <v>162</v>
      </c>
      <c r="G67" s="30"/>
      <c r="H67" s="30"/>
      <c r="I67" s="30"/>
      <c r="J67" s="48" t="s">
        <v>157</v>
      </c>
    </row>
    <row r="68" spans="1:10" ht="15.75" thickBot="1" x14ac:dyDescent="0.3">
      <c r="A68" s="85" t="s">
        <v>131</v>
      </c>
      <c r="B68" s="86"/>
      <c r="C68" s="86"/>
      <c r="D68" s="87"/>
      <c r="E68" s="26">
        <f>SUM(E4+E14+E20+E38+E51+E60)</f>
        <v>100</v>
      </c>
      <c r="F68" s="42"/>
      <c r="G68" s="42"/>
      <c r="H68" s="42"/>
      <c r="I68" s="42"/>
      <c r="J68" s="50"/>
    </row>
    <row r="69" spans="1:10" x14ac:dyDescent="0.25">
      <c r="A69" s="6"/>
    </row>
    <row r="70" spans="1:10" x14ac:dyDescent="0.25">
      <c r="A70" s="6"/>
    </row>
    <row r="71" spans="1:10" x14ac:dyDescent="0.25">
      <c r="A71" s="39"/>
      <c r="B71" s="57" t="s">
        <v>161</v>
      </c>
      <c r="C71" s="58"/>
      <c r="D71" s="58"/>
      <c r="E71" s="58"/>
      <c r="F71" s="58"/>
      <c r="G71" s="58"/>
      <c r="H71" s="59"/>
    </row>
    <row r="72" spans="1:10" x14ac:dyDescent="0.25">
      <c r="A72" s="39"/>
      <c r="B72" s="60"/>
      <c r="C72" s="61"/>
      <c r="D72" s="61"/>
      <c r="E72" s="61"/>
      <c r="F72" s="61"/>
      <c r="G72" s="61"/>
      <c r="H72" s="62"/>
    </row>
    <row r="73" spans="1:10" x14ac:dyDescent="0.25">
      <c r="A73" s="39"/>
      <c r="B73" s="60"/>
      <c r="C73" s="61"/>
      <c r="D73" s="61"/>
      <c r="E73" s="61"/>
      <c r="F73" s="61"/>
      <c r="G73" s="61"/>
      <c r="H73" s="62"/>
    </row>
    <row r="74" spans="1:10" x14ac:dyDescent="0.25">
      <c r="A74" s="39"/>
      <c r="B74" s="60"/>
      <c r="C74" s="61"/>
      <c r="D74" s="61"/>
      <c r="E74" s="61"/>
      <c r="F74" s="61"/>
      <c r="G74" s="61"/>
      <c r="H74" s="62"/>
    </row>
    <row r="75" spans="1:10" x14ac:dyDescent="0.25">
      <c r="A75" s="39"/>
      <c r="B75" s="60"/>
      <c r="C75" s="61"/>
      <c r="D75" s="61"/>
      <c r="E75" s="61"/>
      <c r="F75" s="61"/>
      <c r="G75" s="61"/>
      <c r="H75" s="62"/>
    </row>
    <row r="76" spans="1:10" x14ac:dyDescent="0.25">
      <c r="A76" s="39"/>
      <c r="B76" s="60"/>
      <c r="C76" s="61"/>
      <c r="D76" s="61"/>
      <c r="E76" s="61"/>
      <c r="F76" s="61"/>
      <c r="G76" s="61"/>
      <c r="H76" s="62"/>
    </row>
    <row r="77" spans="1:10" x14ac:dyDescent="0.25">
      <c r="A77" s="39"/>
      <c r="B77" s="60"/>
      <c r="C77" s="61"/>
      <c r="D77" s="61"/>
      <c r="E77" s="61"/>
      <c r="F77" s="61"/>
      <c r="G77" s="61"/>
      <c r="H77" s="62"/>
    </row>
    <row r="78" spans="1:10" x14ac:dyDescent="0.25">
      <c r="A78" s="39"/>
      <c r="B78" s="60"/>
      <c r="C78" s="61"/>
      <c r="D78" s="61"/>
      <c r="E78" s="61"/>
      <c r="F78" s="61"/>
      <c r="G78" s="61"/>
      <c r="H78" s="62"/>
    </row>
    <row r="79" spans="1:10" x14ac:dyDescent="0.25">
      <c r="A79" s="39"/>
      <c r="B79" s="63"/>
      <c r="C79" s="64"/>
      <c r="D79" s="64"/>
      <c r="E79" s="64"/>
      <c r="F79" s="64"/>
      <c r="G79" s="64"/>
      <c r="H79" s="65"/>
    </row>
    <row r="80" spans="1:10" x14ac:dyDescent="0.25">
      <c r="A80" s="38"/>
      <c r="B80" s="38"/>
      <c r="C80" s="38"/>
      <c r="D80" s="38"/>
      <c r="E80" s="38"/>
      <c r="G80" s="38"/>
      <c r="H80" s="38"/>
    </row>
    <row r="81" spans="1:8" x14ac:dyDescent="0.25">
      <c r="A81" s="39"/>
      <c r="B81" s="105"/>
      <c r="C81" s="106"/>
      <c r="D81" s="106"/>
      <c r="E81" s="106"/>
      <c r="F81" s="107"/>
      <c r="G81" s="39"/>
      <c r="H81" s="39"/>
    </row>
    <row r="82" spans="1:8" x14ac:dyDescent="0.25">
      <c r="A82" s="39"/>
      <c r="B82" s="105"/>
      <c r="C82" s="106"/>
      <c r="D82" s="106"/>
      <c r="E82" s="106"/>
      <c r="F82" s="107"/>
      <c r="G82" s="39"/>
      <c r="H82" s="39"/>
    </row>
    <row r="83" spans="1:8" x14ac:dyDescent="0.25">
      <c r="A83" s="39"/>
      <c r="B83" s="105"/>
      <c r="C83" s="106"/>
      <c r="D83" s="106"/>
      <c r="E83" s="106"/>
      <c r="F83" s="107"/>
      <c r="G83" s="39"/>
      <c r="H83" s="39"/>
    </row>
    <row r="84" spans="1:8" x14ac:dyDescent="0.25">
      <c r="A84" s="39"/>
      <c r="B84" s="105"/>
      <c r="C84" s="106"/>
      <c r="D84" s="106"/>
      <c r="E84" s="106"/>
      <c r="F84" s="107"/>
      <c r="G84" s="39"/>
      <c r="H84" s="39"/>
    </row>
    <row r="85" spans="1:8" x14ac:dyDescent="0.25">
      <c r="A85" s="38"/>
      <c r="B85" s="105"/>
      <c r="C85" s="106"/>
      <c r="D85" s="106"/>
      <c r="E85" s="106"/>
      <c r="F85" s="107"/>
      <c r="G85" s="38"/>
      <c r="H85" s="38"/>
    </row>
    <row r="86" spans="1:8" x14ac:dyDescent="0.25">
      <c r="A86" s="38"/>
      <c r="B86" s="108"/>
      <c r="C86" s="108"/>
      <c r="D86" s="109"/>
      <c r="E86" s="109"/>
      <c r="F86" s="110"/>
      <c r="G86" s="38"/>
      <c r="H86" s="38"/>
    </row>
    <row r="87" spans="1:8" x14ac:dyDescent="0.25">
      <c r="A87" s="38"/>
      <c r="B87" s="111"/>
      <c r="C87" s="111"/>
      <c r="D87" s="109"/>
      <c r="E87" s="109"/>
      <c r="F87" s="112"/>
      <c r="G87" s="38"/>
      <c r="H87" s="38"/>
    </row>
    <row r="88" spans="1:8" x14ac:dyDescent="0.25">
      <c r="A88" s="38"/>
      <c r="B88" s="111"/>
      <c r="C88" s="111"/>
      <c r="D88" s="109"/>
      <c r="E88" s="109"/>
      <c r="F88" s="112"/>
      <c r="G88" s="38"/>
      <c r="H88" s="38"/>
    </row>
    <row r="89" spans="1:8" x14ac:dyDescent="0.25">
      <c r="A89" s="38"/>
      <c r="B89" s="111"/>
      <c r="C89" s="111"/>
      <c r="D89" s="109"/>
      <c r="E89" s="109"/>
      <c r="F89" s="112"/>
      <c r="G89" s="38"/>
      <c r="H89" s="38"/>
    </row>
    <row r="90" spans="1:8" x14ac:dyDescent="0.25">
      <c r="A90" s="38"/>
      <c r="B90" s="111"/>
      <c r="C90" s="111"/>
      <c r="D90" s="109"/>
      <c r="E90" s="109"/>
      <c r="F90" s="112"/>
      <c r="G90" s="38"/>
      <c r="H90" s="38"/>
    </row>
  </sheetData>
  <mergeCells count="188">
    <mergeCell ref="F5:F7"/>
    <mergeCell ref="A8:A9"/>
    <mergeCell ref="B8:B9"/>
    <mergeCell ref="E8:E9"/>
    <mergeCell ref="A10:A11"/>
    <mergeCell ref="B10:B11"/>
    <mergeCell ref="C10:C11"/>
    <mergeCell ref="E10:E11"/>
    <mergeCell ref="A12:A13"/>
    <mergeCell ref="B12:B13"/>
    <mergeCell ref="C12:C13"/>
    <mergeCell ref="E12:E13"/>
    <mergeCell ref="B4:C4"/>
    <mergeCell ref="A5:A7"/>
    <mergeCell ref="B5:B7"/>
    <mergeCell ref="E5:E7"/>
    <mergeCell ref="B20:C20"/>
    <mergeCell ref="A22:A23"/>
    <mergeCell ref="B22:B23"/>
    <mergeCell ref="C22:C23"/>
    <mergeCell ref="E22:E23"/>
    <mergeCell ref="F22:F23"/>
    <mergeCell ref="B14:C14"/>
    <mergeCell ref="A15:A16"/>
    <mergeCell ref="B15:B16"/>
    <mergeCell ref="E15:E16"/>
    <mergeCell ref="F15:F16"/>
    <mergeCell ref="A17:A19"/>
    <mergeCell ref="B17:B19"/>
    <mergeCell ref="E17:E19"/>
    <mergeCell ref="F17:F19"/>
    <mergeCell ref="D15:D16"/>
    <mergeCell ref="A24:A30"/>
    <mergeCell ref="B24:B30"/>
    <mergeCell ref="C24:C30"/>
    <mergeCell ref="E24:E30"/>
    <mergeCell ref="F24:F30"/>
    <mergeCell ref="A31:A32"/>
    <mergeCell ref="B31:B32"/>
    <mergeCell ref="E31:E32"/>
    <mergeCell ref="F31:F32"/>
    <mergeCell ref="D31:D32"/>
    <mergeCell ref="B38:C38"/>
    <mergeCell ref="A39:A42"/>
    <mergeCell ref="B39:B42"/>
    <mergeCell ref="D39:D42"/>
    <mergeCell ref="E39:E42"/>
    <mergeCell ref="F39:F42"/>
    <mergeCell ref="A33:A35"/>
    <mergeCell ref="B33:B35"/>
    <mergeCell ref="E33:E35"/>
    <mergeCell ref="F33:F35"/>
    <mergeCell ref="A43:A44"/>
    <mergeCell ref="B43:B44"/>
    <mergeCell ref="D43:D44"/>
    <mergeCell ref="E43:E44"/>
    <mergeCell ref="F43:F44"/>
    <mergeCell ref="A45:A46"/>
    <mergeCell ref="B45:B46"/>
    <mergeCell ref="D45:D46"/>
    <mergeCell ref="E45:E46"/>
    <mergeCell ref="F45:F46"/>
    <mergeCell ref="A58:A59"/>
    <mergeCell ref="B58:B59"/>
    <mergeCell ref="C58:C59"/>
    <mergeCell ref="E58:E59"/>
    <mergeCell ref="F58:F59"/>
    <mergeCell ref="A47:A50"/>
    <mergeCell ref="B47:B50"/>
    <mergeCell ref="E47:E50"/>
    <mergeCell ref="F47:F50"/>
    <mergeCell ref="B51:C51"/>
    <mergeCell ref="A52:A54"/>
    <mergeCell ref="B52:B54"/>
    <mergeCell ref="E52:E54"/>
    <mergeCell ref="F52:F54"/>
    <mergeCell ref="A68:D68"/>
    <mergeCell ref="G5:G7"/>
    <mergeCell ref="H5:H7"/>
    <mergeCell ref="I5:I7"/>
    <mergeCell ref="F8:F9"/>
    <mergeCell ref="F10:F11"/>
    <mergeCell ref="F12:F13"/>
    <mergeCell ref="G8:G9"/>
    <mergeCell ref="H8:H9"/>
    <mergeCell ref="A65:A66"/>
    <mergeCell ref="D65:D66"/>
    <mergeCell ref="E65:E66"/>
    <mergeCell ref="F65:F66"/>
    <mergeCell ref="B60:C60"/>
    <mergeCell ref="A61:A62"/>
    <mergeCell ref="B61:B62"/>
    <mergeCell ref="E61:E62"/>
    <mergeCell ref="F61:F62"/>
    <mergeCell ref="A63:A64"/>
    <mergeCell ref="D63:D64"/>
    <mergeCell ref="E63:E64"/>
    <mergeCell ref="F63:F64"/>
    <mergeCell ref="A55:A57"/>
    <mergeCell ref="B55:B57"/>
    <mergeCell ref="G15:G16"/>
    <mergeCell ref="H15:H16"/>
    <mergeCell ref="I15:I16"/>
    <mergeCell ref="I17:I19"/>
    <mergeCell ref="H17:H19"/>
    <mergeCell ref="G17:G19"/>
    <mergeCell ref="I8:I9"/>
    <mergeCell ref="G10:G11"/>
    <mergeCell ref="H10:H11"/>
    <mergeCell ref="I10:I11"/>
    <mergeCell ref="G12:G13"/>
    <mergeCell ref="H12:H13"/>
    <mergeCell ref="I12:I13"/>
    <mergeCell ref="I39:I42"/>
    <mergeCell ref="H39:H42"/>
    <mergeCell ref="G39:G42"/>
    <mergeCell ref="G31:G32"/>
    <mergeCell ref="H31:H32"/>
    <mergeCell ref="I31:I32"/>
    <mergeCell ref="G33:G35"/>
    <mergeCell ref="H33:H35"/>
    <mergeCell ref="I33:I35"/>
    <mergeCell ref="B63:B64"/>
    <mergeCell ref="D61:D62"/>
    <mergeCell ref="G61:G62"/>
    <mergeCell ref="H61:H62"/>
    <mergeCell ref="I61:I62"/>
    <mergeCell ref="G63:G64"/>
    <mergeCell ref="G47:G50"/>
    <mergeCell ref="H47:H50"/>
    <mergeCell ref="I47:I50"/>
    <mergeCell ref="G58:G59"/>
    <mergeCell ref="G55:G57"/>
    <mergeCell ref="G52:G54"/>
    <mergeCell ref="H52:H54"/>
    <mergeCell ref="H55:H57"/>
    <mergeCell ref="H58:H59"/>
    <mergeCell ref="I52:I54"/>
    <mergeCell ref="C55:C57"/>
    <mergeCell ref="F55:F57"/>
    <mergeCell ref="G65:G66"/>
    <mergeCell ref="H63:H64"/>
    <mergeCell ref="H65:H66"/>
    <mergeCell ref="I63:I64"/>
    <mergeCell ref="I65:I66"/>
    <mergeCell ref="J5:J7"/>
    <mergeCell ref="J8:J9"/>
    <mergeCell ref="J10:J11"/>
    <mergeCell ref="J12:J13"/>
    <mergeCell ref="J15:J16"/>
    <mergeCell ref="I55:I57"/>
    <mergeCell ref="I58:I59"/>
    <mergeCell ref="G43:G44"/>
    <mergeCell ref="H43:H44"/>
    <mergeCell ref="I43:I44"/>
    <mergeCell ref="I45:I46"/>
    <mergeCell ref="H45:H46"/>
    <mergeCell ref="G45:G46"/>
    <mergeCell ref="G22:G23"/>
    <mergeCell ref="H22:H23"/>
    <mergeCell ref="I22:I23"/>
    <mergeCell ref="G24:G30"/>
    <mergeCell ref="H24:H30"/>
    <mergeCell ref="I24:I30"/>
    <mergeCell ref="A2:J2"/>
    <mergeCell ref="E55:E57"/>
    <mergeCell ref="D90:E90"/>
    <mergeCell ref="B71:H79"/>
    <mergeCell ref="B86:C86"/>
    <mergeCell ref="D86:E86"/>
    <mergeCell ref="D87:E87"/>
    <mergeCell ref="D88:E88"/>
    <mergeCell ref="D89:E89"/>
    <mergeCell ref="J43:J44"/>
    <mergeCell ref="J45:J46"/>
    <mergeCell ref="J47:J50"/>
    <mergeCell ref="J65:J66"/>
    <mergeCell ref="J63:J64"/>
    <mergeCell ref="J61:J62"/>
    <mergeCell ref="J58:J59"/>
    <mergeCell ref="J55:J57"/>
    <mergeCell ref="J52:J54"/>
    <mergeCell ref="J17:J19"/>
    <mergeCell ref="J22:J23"/>
    <mergeCell ref="J24:J30"/>
    <mergeCell ref="J31:J32"/>
    <mergeCell ref="J33:J35"/>
    <mergeCell ref="J39:J4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Oana Banu</dc:creator>
  <cp:lastModifiedBy>Cristian Otgon</cp:lastModifiedBy>
  <dcterms:created xsi:type="dcterms:W3CDTF">2018-11-23T08:38:34Z</dcterms:created>
  <dcterms:modified xsi:type="dcterms:W3CDTF">2018-12-18T10:35:09Z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-874105183</vt:i4>
  </property>
  <property fmtid="{D5CDD505-2E9C-101B-9397-08002B2CF9AE}" pid="3" name="_NewReviewCycle">
    <vt:lpwstr/>
  </property>
  <property fmtid="{D5CDD505-2E9C-101B-9397-08002B2CF9AE}" pid="4" name="_EmailSubject">
    <vt:lpwstr>ANUNT SITE </vt:lpwstr>
  </property>
  <property fmtid="{D5CDD505-2E9C-101B-9397-08002B2CF9AE}" pid="5" name="_AuthorEmail">
    <vt:lpwstr>cristian.otgon@nord-vest.ro</vt:lpwstr>
  </property>
  <property fmtid="{D5CDD505-2E9C-101B-9397-08002B2CF9AE}" pid="6" name="_AuthorEmailDisplayName">
    <vt:lpwstr>Cristian Otgon</vt:lpwstr>
  </property>
</Properties>
</file>