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xl/revisions/revisionHeaders.xml" ContentType="application/vnd.openxmlformats-officedocument.spreadsheetml.revisionHeaders+xml"/>
  <Override PartName="/xl/revisions/revisionLog69.xml" ContentType="application/vnd.openxmlformats-officedocument.spreadsheetml.revisionLog+xml"/>
  <Override PartName="/xl/revisions/userNames.xml" ContentType="application/vnd.openxmlformats-officedocument.spreadsheetml.userNames+xml"/>
  <Override PartName="/docProps/core.xml" ContentType="application/vnd.openxmlformats-package.core-properties+xml"/>
  <Override PartName="/docProps/app.xml" ContentType="application/vnd.openxmlformats-officedocument.extended-properties+xml"/>
  <Override PartName="/xl/revisions/revisionLog64.xml" ContentType="application/vnd.openxmlformats-officedocument.spreadsheetml.revisionLog+xml"/>
  <Override PartName="/xl/revisions/revisionLog2.xml" ContentType="application/vnd.openxmlformats-officedocument.spreadsheetml.revisionLog+xml"/>
  <Override PartName="/xl/revisions/revisionLog5.xml" ContentType="application/vnd.openxmlformats-officedocument.spreadsheetml.revisionLog+xml"/>
  <Override PartName="/xl/revisions/revisionLog10.xml" ContentType="application/vnd.openxmlformats-officedocument.spreadsheetml.revisionLog+xml"/>
  <Override PartName="/xl/revisions/revisionLog18.xml" ContentType="application/vnd.openxmlformats-officedocument.spreadsheetml.revisionLog+xml"/>
  <Override PartName="/xl/revisions/revisionLog23.xml" ContentType="application/vnd.openxmlformats-officedocument.spreadsheetml.revisionLog+xml"/>
  <Override PartName="/xl/revisions/revisionLog31.xml" ContentType="application/vnd.openxmlformats-officedocument.spreadsheetml.revisionLog+xml"/>
  <Override PartName="/xl/revisions/revisionLog39.xml" ContentType="application/vnd.openxmlformats-officedocument.spreadsheetml.revisionLog+xml"/>
  <Override PartName="/xl/revisions/revisionLog44.xml" ContentType="application/vnd.openxmlformats-officedocument.spreadsheetml.revisionLog+xml"/>
  <Override PartName="/xl/revisions/revisionLog52.xml" ContentType="application/vnd.openxmlformats-officedocument.spreadsheetml.revisionLog+xml"/>
  <Override PartName="/xl/revisions/revisionLog59.xml" ContentType="application/vnd.openxmlformats-officedocument.spreadsheetml.revisionLog+xml"/>
  <Override PartName="/xl/revisions/revisionLog67.xml" ContentType="application/vnd.openxmlformats-officedocument.spreadsheetml.revisionLog+xml"/>
  <Override PartName="/xl/revisions/revisionLog26.xml" ContentType="application/vnd.openxmlformats-officedocument.spreadsheetml.revisionLog+xml"/>
  <Override PartName="/xl/revisions/revisionLog47.xml" ContentType="application/vnd.openxmlformats-officedocument.spreadsheetml.revisionLog+xml"/>
  <Override PartName="/xl/revisions/revisionLog62.xml" ContentType="application/vnd.openxmlformats-officedocument.spreadsheetml.revisionLog+xml"/>
  <Override PartName="/xl/revisions/revisionLog13.xml" ContentType="application/vnd.openxmlformats-officedocument.spreadsheetml.revisionLog+xml"/>
  <Override PartName="/xl/revisions/revisionLog8.xml" ContentType="application/vnd.openxmlformats-officedocument.spreadsheetml.revisionLog+xml"/>
  <Override PartName="/xl/revisions/revisionLog21.xml" ContentType="application/vnd.openxmlformats-officedocument.spreadsheetml.revisionLog+xml"/>
  <Override PartName="/xl/revisions/revisionLog29.xml" ContentType="application/vnd.openxmlformats-officedocument.spreadsheetml.revisionLog+xml"/>
  <Override PartName="/xl/revisions/revisionLog34.xml" ContentType="application/vnd.openxmlformats-officedocument.spreadsheetml.revisionLog+xml"/>
  <Override PartName="/xl/revisions/revisionLog42.xml" ContentType="application/vnd.openxmlformats-officedocument.spreadsheetml.revisionLog+xml"/>
  <Override PartName="/xl/revisions/revisionLog57.xml" ContentType="application/vnd.openxmlformats-officedocument.spreadsheetml.revisionLog+xml"/>
  <Override PartName="/xl/revisions/revisionLog65.xml" ContentType="application/vnd.openxmlformats-officedocument.spreadsheetml.revisionLog+xml"/>
  <Override PartName="/xl/revisions/revisionLog4.xml" ContentType="application/vnd.openxmlformats-officedocument.spreadsheetml.revisionLog+xml"/>
  <Override PartName="/xl/revisions/revisionLog12.xml" ContentType="application/vnd.openxmlformats-officedocument.spreadsheetml.revisionLog+xml"/>
  <Override PartName="/xl/revisions/revisionLog16.xml" ContentType="application/vnd.openxmlformats-officedocument.spreadsheetml.revisionLog+xml"/>
  <Override PartName="/xl/revisions/revisionLog37.xml" ContentType="application/vnd.openxmlformats-officedocument.spreadsheetml.revisionLog+xml"/>
  <Override PartName="/xl/revisions/revisionLog45.xml" ContentType="application/vnd.openxmlformats-officedocument.spreadsheetml.revisionLog+xml"/>
  <Override PartName="/xl/revisions/revisionLog50.xml" ContentType="application/vnd.openxmlformats-officedocument.spreadsheetml.revisionLog+xml"/>
  <Override PartName="/xl/revisions/revisionLog61.xml" ContentType="application/vnd.openxmlformats-officedocument.spreadsheetml.revisionLog+xml"/>
  <Override PartName="/xl/revisions/revisionLog7.xml" ContentType="application/vnd.openxmlformats-officedocument.spreadsheetml.revisionLog+xml"/>
  <Override PartName="/xl/revisions/revisionLog15.xml" ContentType="application/vnd.openxmlformats-officedocument.spreadsheetml.revisionLog+xml"/>
  <Override PartName="/xl/revisions/revisionLog20.xml" ContentType="application/vnd.openxmlformats-officedocument.spreadsheetml.revisionLog+xml"/>
  <Override PartName="/xl/revisions/revisionLog28.xml" ContentType="application/vnd.openxmlformats-officedocument.spreadsheetml.revisionLog+xml"/>
  <Override PartName="/xl/revisions/revisionLog33.xml" ContentType="application/vnd.openxmlformats-officedocument.spreadsheetml.revisionLog+xml"/>
  <Override PartName="/xl/revisions/revisionLog36.xml" ContentType="application/vnd.openxmlformats-officedocument.spreadsheetml.revisionLog+xml"/>
  <Override PartName="/xl/revisions/revisionLog41.xml" ContentType="application/vnd.openxmlformats-officedocument.spreadsheetml.revisionLog+xml"/>
  <Override PartName="/xl/revisions/revisionLog49.xml" ContentType="application/vnd.openxmlformats-officedocument.spreadsheetml.revisionLog+xml"/>
  <Override PartName="/xl/revisions/revisionLog54.xml" ContentType="application/vnd.openxmlformats-officedocument.spreadsheetml.revisionLog+xml"/>
  <Override PartName="/xl/revisions/revisionLog56.xml" ContentType="application/vnd.openxmlformats-officedocument.spreadsheetml.revisionLog+xml"/>
  <Override PartName="/xl/revisions/revisionLog3.xml" ContentType="application/vnd.openxmlformats-officedocument.spreadsheetml.revisionLog+xml"/>
  <Override PartName="/xl/revisions/revisionLog11.xml" ContentType="application/vnd.openxmlformats-officedocument.spreadsheetml.revisionLog+xml"/>
  <Override PartName="/xl/revisions/revisionLog19.xml" ContentType="application/vnd.openxmlformats-officedocument.spreadsheetml.revisionLog+xml"/>
  <Override PartName="/xl/revisions/revisionLog24.xml" ContentType="application/vnd.openxmlformats-officedocument.spreadsheetml.revisionLog+xml"/>
  <Override PartName="/xl/revisions/revisionLog32.xml" ContentType="application/vnd.openxmlformats-officedocument.spreadsheetml.revisionLog+xml"/>
  <Override PartName="/xl/revisions/revisionLog55.xml" ContentType="application/vnd.openxmlformats-officedocument.spreadsheetml.revisionLog+xml"/>
  <Override PartName="/xl/revisions/revisionLog60.xml" ContentType="application/vnd.openxmlformats-officedocument.spreadsheetml.revisionLog+xml"/>
  <Override PartName="/xl/revisions/revisionLog68.xml" ContentType="application/vnd.openxmlformats-officedocument.spreadsheetml.revisionLog+xml"/>
  <Override PartName="/xl/revisions/revisionLog6.xml" ContentType="application/vnd.openxmlformats-officedocument.spreadsheetml.revisionLog+xml"/>
  <Override PartName="/xl/revisions/revisionLog27.xml" ContentType="application/vnd.openxmlformats-officedocument.spreadsheetml.revisionLog+xml"/>
  <Override PartName="/xl/revisions/revisionLog35.xml" ContentType="application/vnd.openxmlformats-officedocument.spreadsheetml.revisionLog+xml"/>
  <Override PartName="/xl/revisions/revisionLog40.xml" ContentType="application/vnd.openxmlformats-officedocument.spreadsheetml.revisionLog+xml"/>
  <Override PartName="/xl/revisions/revisionLog48.xml" ContentType="application/vnd.openxmlformats-officedocument.spreadsheetml.revisionLog+xml"/>
  <Override PartName="/xl/revisions/revisionLog53.xml" ContentType="application/vnd.openxmlformats-officedocument.spreadsheetml.revisionLog+xml"/>
  <Override PartName="/xl/revisions/revisionLog1.xml" ContentType="application/vnd.openxmlformats-officedocument.spreadsheetml.revisionLog+xml"/>
  <Override PartName="/xl/revisions/revisionLog14.xml" ContentType="application/vnd.openxmlformats-officedocument.spreadsheetml.revisionLog+xml"/>
  <Override PartName="/xl/revisions/revisionLog22.xml" ContentType="application/vnd.openxmlformats-officedocument.spreadsheetml.revisionLog+xml"/>
  <Override PartName="/xl/revisions/revisionLog58.xml" ContentType="application/vnd.openxmlformats-officedocument.spreadsheetml.revisionLog+xml"/>
  <Override PartName="/xl/revisions/revisionLog63.xml" ContentType="application/vnd.openxmlformats-officedocument.spreadsheetml.revisionLog+xml"/>
  <Override PartName="/xl/revisions/revisionLog9.xml" ContentType="application/vnd.openxmlformats-officedocument.spreadsheetml.revisionLog+xml"/>
  <Override PartName="/xl/revisions/revisionLog17.xml" ContentType="application/vnd.openxmlformats-officedocument.spreadsheetml.revisionLog+xml"/>
  <Override PartName="/xl/revisions/revisionLog25.xml" ContentType="application/vnd.openxmlformats-officedocument.spreadsheetml.revisionLog+xml"/>
  <Override PartName="/xl/revisions/revisionLog30.xml" ContentType="application/vnd.openxmlformats-officedocument.spreadsheetml.revisionLog+xml"/>
  <Override PartName="/xl/revisions/revisionLog38.xml" ContentType="application/vnd.openxmlformats-officedocument.spreadsheetml.revisionLog+xml"/>
  <Override PartName="/xl/revisions/revisionLog43.xml" ContentType="application/vnd.openxmlformats-officedocument.spreadsheetml.revisionLog+xml"/>
  <Override PartName="/xl/revisions/revisionLog46.xml" ContentType="application/vnd.openxmlformats-officedocument.spreadsheetml.revisionLog+xml"/>
  <Override PartName="/xl/revisions/revisionLog51.xml" ContentType="application/vnd.openxmlformats-officedocument.spreadsheetml.revisionLog+xml"/>
  <Override PartName="/xl/revisions/revisionLog66.xml" ContentType="application/vnd.openxmlformats-officedocument.spreadsheetml.revisionLo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showInkAnnotation="0" defaultThemeVersion="124226"/>
  <mc:AlternateContent xmlns:mc="http://schemas.openxmlformats.org/markup-compatibility/2006">
    <mc:Choice Requires="x15">
      <x15ac:absPath xmlns:x15ac="http://schemas.microsoft.com/office/spreadsheetml/2010/11/ac" url="C:\Users\doruam\Desktop\8_1_A_AMBULATORII_MARTIE 2018_LANSARE OFICIALA\GHID SI ANEXE\"/>
    </mc:Choice>
  </mc:AlternateContent>
  <xr:revisionPtr revIDLastSave="0" documentId="12_ncr:500080_{27972D48-D6B6-449D-8BB3-E0C5EEB41080}" xr6:coauthVersionLast="31" xr6:coauthVersionMax="31" xr10:uidLastSave="{00000000-0000-0000-0000-000000000000}"/>
  <bookViews>
    <workbookView xWindow="120" yWindow="810" windowWidth="20730" windowHeight="11100" xr2:uid="{00000000-000D-0000-FFFF-FFFF00000000}"/>
  </bookViews>
  <sheets>
    <sheet name="83 copii" sheetId="1" r:id="rId1"/>
  </sheets>
  <definedNames>
    <definedName name="_xlnm._FilterDatabase" localSheetId="0" hidden="1">'83 copii'!$A$1:$A$82</definedName>
    <definedName name="_xlnm.Print_Area" localSheetId="0">'83 copii'!$A$1:$E$80</definedName>
    <definedName name="Z_3ABBC4AC_B812_40A9_B2C0_1D0B0A0F515B_.wvu.Cols" localSheetId="0" hidden="1">'83 copii'!$F:$G</definedName>
    <definedName name="Z_3ABBC4AC_B812_40A9_B2C0_1D0B0A0F515B_.wvu.FilterData" localSheetId="0" hidden="1">'83 copii'!$A$1:$A$82</definedName>
    <definedName name="Z_3ABBC4AC_B812_40A9_B2C0_1D0B0A0F515B_.wvu.PrintArea" localSheetId="0" hidden="1">'83 copii'!$A$1:$E$80</definedName>
    <definedName name="Z_E63AAAA1_9E8B_4E59_9AF7_9F9E694B07B2_.wvu.Cols" localSheetId="0" hidden="1">'83 copii'!$F:$G</definedName>
    <definedName name="Z_E63AAAA1_9E8B_4E59_9AF7_9F9E694B07B2_.wvu.FilterData" localSheetId="0" hidden="1">'83 copii'!$A$1:$A$82</definedName>
    <definedName name="Z_E63AAAA1_9E8B_4E59_9AF7_9F9E694B07B2_.wvu.PrintArea" localSheetId="0" hidden="1">'83 copii'!$A$1:$E$80</definedName>
  </definedNames>
  <calcPr calcId="162913"/>
  <customWorkbookViews>
    <customWorkbookView name="Ana Maria Doru - Personal View" guid="{3ABBC4AC-B812-40A9-B2C0-1D0B0A0F515B}" mergeInterval="0" personalView="1" maximized="1" xWindow="-8" yWindow="-8" windowWidth="1616" windowHeight="1176" activeSheetId="1"/>
    <customWorkbookView name="Doina LUPASCU - Personal View" guid="{E63AAAA1-9E8B-4E59-9AF7-9F9E694B07B2}" mergeInterval="0" personalView="1" xWindow="18" yWindow="86" windowWidth="1362" windowHeight="698" activeSheetId="1"/>
  </customWorkbookViews>
</workbook>
</file>

<file path=xl/calcChain.xml><?xml version="1.0" encoding="utf-8"?>
<calcChain xmlns="http://schemas.openxmlformats.org/spreadsheetml/2006/main">
  <c r="E37" i="1" l="1"/>
  <c r="C95" i="1" l="1"/>
  <c r="C96" i="1" s="1"/>
  <c r="C97" i="1" s="1"/>
  <c r="C98" i="1" s="1"/>
  <c r="C99" i="1" s="1"/>
  <c r="C100" i="1" s="1"/>
  <c r="C101" i="1" s="1"/>
  <c r="C102" i="1" s="1"/>
  <c r="E86" i="1"/>
  <c r="E83" i="1"/>
  <c r="E79" i="1"/>
  <c r="E76" i="1"/>
  <c r="E68" i="1"/>
  <c r="E65" i="1"/>
  <c r="E59" i="1"/>
  <c r="E71" i="1" l="1"/>
  <c r="H65" i="1" s="1"/>
  <c r="E23" i="1"/>
  <c r="E30" i="1" l="1"/>
  <c r="E17" i="1" l="1"/>
  <c r="E9" i="1" l="1"/>
  <c r="E8" i="1" s="1"/>
  <c r="E44" i="1"/>
  <c r="E50" i="1" l="1"/>
  <c r="E54" i="1" l="1"/>
  <c r="E49" i="1" s="1"/>
  <c r="E48" i="1" l="1"/>
  <c r="E91" i="1" l="1"/>
</calcChain>
</file>

<file path=xl/sharedStrings.xml><?xml version="1.0" encoding="utf-8"?>
<sst xmlns="http://schemas.openxmlformats.org/spreadsheetml/2006/main" count="176" uniqueCount="130">
  <si>
    <t>1.</t>
  </si>
  <si>
    <t>Programul Operaţional Regional 2014-2020</t>
  </si>
  <si>
    <t>Axa prioritară 8: Dezvoltarea infrastructurii de sănătate şi sociale</t>
  </si>
  <si>
    <t>Criteriu/ Subcriteriu</t>
  </si>
  <si>
    <t>Punctaj</t>
  </si>
  <si>
    <t>Mod de verificare</t>
  </si>
  <si>
    <t>Baza de pornire</t>
  </si>
  <si>
    <t>a.</t>
  </si>
  <si>
    <t>SAU</t>
  </si>
  <si>
    <t>b.</t>
  </si>
  <si>
    <t>c.</t>
  </si>
  <si>
    <t>d.</t>
  </si>
  <si>
    <t>Autorizaţia de Construire este emisă</t>
  </si>
  <si>
    <t>e.</t>
  </si>
  <si>
    <t>expertiza tehnica, studiu topo, studiu geo, audit energetic,  DALI/SF</t>
  </si>
  <si>
    <t>Devizul general, devizele pe obiecte, documentaţia tehnică</t>
  </si>
  <si>
    <t xml:space="preserve">LEGE nr. 448 din 6 decembrie 2006 (**republicată**)(*actualizată*) privind protecţia şi promovarea drepturilor persoanelor cu handicap*) (actualizată la data de 16 iulie 2015*) valabilă la 13 august 2015  ART. 1      Prezenta lege reglementează drepturile şi obligaţiile persoanelor cu handicap acordate în scopul integrării şi incluziunii sociale a acestora. ; accesibilitate - ansamblul de măsuri şi lucrări de adaptare a mediului fizic, precum şi a mediului informaţional şi comunicaţional conform nevoilor persoanelor cu handicap, factor esenţial de exercitare a drepturilor şi de îndeplinire a obligaţiilor persoanelor cu handicap în societate; adaptare - procesul de transformare a mediului fizic şi informaţional, a produselor sau sistemelor, pentru a le face disponibile şi persoanelor cu handicap;
</t>
  </si>
  <si>
    <t>CF</t>
  </si>
  <si>
    <t>CF, documentatia tehnica versus Legea 372/2005 privind performanţa energetică a clădirilor si legislatia subsecventă</t>
  </si>
  <si>
    <t>Directiva 31 din 2010 privind performanţa energetică a  cladirilor: Articolul 7 Clădiri existente Statele membre iau măsurile necesare pentru a asigura că, atunci când clădirile sunt supuse unor renovări majore, performanța energetică a clădirii sau a părții clădirii care a făcut obiectul renovării este îmbunătățită pentru a satisface cerințele minime de performanță energetică stabilite în conformitate cu articolul 4, în măsura în care acest lucru este posibil din punct de vedere tehnic, funcțional și economic.     Articolul 9 Clădiri al căror consum de energie este aproape egal cu zero; 
(1) Statele membre se asigură că: (a) până la 31 decembrie 2020, toate clădirile noi vor fi clădiri al căror consum de energie este aproape egal cu zero; și
(b) după 31 decembrie 2018, clădirile noi ocupate și deținute de autoritățile publice sunt clădiri al căror consum de energie este aproape egal cu zero. ; din legea 372/2005 privind performanţa energetică a clădirilor: clădire cu consum de energie aproape egal cu zero - clădire cu o performanţă energetică foarte ridicată, la care necesarul de energie din surse convenţionale este aproape egal cu zero sau este foarte scăzut şi este acoperit, în cea mai mare măsură, cu energie din surse regenerabile, inclusiv cu energie din surse regenerabile produsă la faţa locului sau în apropiere;/ ART. 5 
    Performanţa energetică a clădirii/unităţii de clădire este exprimată, în principal, prin următorii indicatori de performanţă:
    a) clasa energetică;     b) consumul total specific de energie;      c) indicele de emisii echivalent CO(2).  ART. 10 
    (1) La clădirile existente la care se execută lucrări de renovare majoră, performanţa energetică a acestora sau a unităţilor de clădire ce fac obiectul renovării trebuie îmbunătăţită, pentru a satisface cerinţele stabilite în metodologie, în măsura în care acest lucru este posibil din punct de vedere tehnic, funcţional şi economic.
    (2) Documentaţia tehnică elaborată pentru autorizarea lucrărilor de intervenţie pentru renovarea majoră dezvoltă măsurile prevăzute în raportul de audit energetic.
    (3) În cazul renovării majore a clădirilor, proprietarii/administratorii acestora pot monta sisteme alternative de producere a energiei prevăzute la art. 9 alin. (2), în măsura în care prin auditul energetic al clădirii se stabileşte că acest lucru este posibil din punct de vedere tehnic, funcţional şi economic.</t>
  </si>
  <si>
    <t>CF, dovada depunerii/selectării</t>
  </si>
  <si>
    <t xml:space="preserve"> cu respectarea prevederilor Nomenclatorului serviciilor sociale, precum şi a standardelor de calitate, regulilor generale de normare minimă de personal care stau la baza stabilirii standardelor de cost, reglementate de legislaţia specială.</t>
  </si>
  <si>
    <t xml:space="preserve">solicitantul sa demonstreze prin situatiile financiare structura veniturilor (venituri proprii, venituri prin contracte de donatie, sponsorizare, subventie) </t>
  </si>
  <si>
    <t>Observatii</t>
  </si>
  <si>
    <t>Notarea cu  0 a unui subcriteriu NU conduce la respingerea proiectului, procesul de evaluare şi selecţie continuându-se, în funcţie de punctajul final obţinut de proiect.</t>
  </si>
  <si>
    <t>Punctajul aferent unui criteriu reprezinta suma punctajelor obtinute la fiecare subcriteriu aferent.</t>
  </si>
  <si>
    <t xml:space="preserve">Gradul total de îndatorare ≤  20% </t>
  </si>
  <si>
    <t>Contractul pentru execuţia Proiectului Tehnic este semnat</t>
  </si>
  <si>
    <t>f.</t>
  </si>
  <si>
    <t>2.1.</t>
  </si>
  <si>
    <t>2.2.</t>
  </si>
  <si>
    <t xml:space="preserve">Valoarea categoriilor de lucrări din devizul pe obiect este stabilita in proporție de 100%, pe baza cantităţilor de lucrări şi a preţurilor acestora </t>
  </si>
  <si>
    <t>2.</t>
  </si>
  <si>
    <t>3.</t>
  </si>
  <si>
    <t>2.3.</t>
  </si>
  <si>
    <t>4.</t>
  </si>
  <si>
    <t>4.1.</t>
  </si>
  <si>
    <t>4.2.</t>
  </si>
  <si>
    <t>3.1.</t>
  </si>
  <si>
    <t>Punctajul final reprezinta suma punctajelor obtinute la toate cele 4 criterii.</t>
  </si>
  <si>
    <t>2.4.</t>
  </si>
  <si>
    <t>a.1</t>
  </si>
  <si>
    <t>a.2</t>
  </si>
  <si>
    <t xml:space="preserve">Solicitantul are prevăzute o serie de proceduri pentru monitorizarea implementării și post implementării proiectului și un calendar al activităților de monitorizare, dar nu există o strategie clară. Nu există proceduri specifice de verificare/supervizare a activității echipei de proiect.  </t>
  </si>
  <si>
    <t xml:space="preserve">Solicitantul are o strategie clară pentru monitorizarea implementării și post implementării proiectului, există o clară repartizare a sarcinilor în acest sens, proceduri și un calendar al activităților de monitorizare. Există proceduri de verificare / supervizare a echipei de implementare a proiectului.  </t>
  </si>
  <si>
    <t>3.2.</t>
  </si>
  <si>
    <t>g.</t>
  </si>
  <si>
    <t>Echipa de proiect propusă are experienţa, competenţele profesionale şi calificările necesare pentru domeniul în care se încadrează proiectul.</t>
  </si>
  <si>
    <t xml:space="preserve">20% &lt; Gradul total de îndatorare ≤ 30% </t>
  </si>
  <si>
    <t xml:space="preserve">30% &lt; Gradul de îndatorare </t>
  </si>
  <si>
    <t xml:space="preserve">50% ≤ Gradul de autofinanţare </t>
  </si>
  <si>
    <t>40% ≤ Gradul de autofinanţare &lt;50%</t>
  </si>
  <si>
    <t>30% ≤ Gradul de autofinanţare &lt;40%</t>
  </si>
  <si>
    <t>Gradul de autofinanţare &lt; 30%</t>
  </si>
  <si>
    <r>
      <t>costurile de operare au fost previzionate cu respectarea standardele de cost pentru servicii sociale in vigoare la data depunerii cererii de finanţare  (la data publicării prezentului document: HG 23 din 2010 privind aprobarea standardelor de cost pentru serviciile sociale); activitatea de servicii sociale a fost estimată pe baza normativelor de personal pentru fiecare tip de serviciu social în parte, în vigoare la data depunerii - se va preciza de către solicitant</t>
    </r>
    <r>
      <rPr>
        <sz val="10"/>
        <color rgb="FFFF0000"/>
        <rFont val="Trebuchet MS"/>
        <family val="2"/>
      </rPr>
      <t xml:space="preserve">; </t>
    </r>
    <r>
      <rPr>
        <sz val="10"/>
        <rFont val="Trebuchet MS"/>
        <family val="2"/>
      </rPr>
      <t xml:space="preserve">solicitantul prezintă sursele de finanţare în bugetul estimat: fonduri alocate de la bugetul de stat, de la bugetele locale, din donaţii, sponsorizări, subvenţii, din contribuţii ale beneficiarilor,alte surse, după caz. </t>
    </r>
  </si>
  <si>
    <t>Echipa de proiect propusă are în componența sa cel puțin un membru desemnat de către conducerea unității sanitare. Criteriul se consideră îndeplinit dacă solicitantul prezintă documentul de numire al acestuia/acestora.</t>
  </si>
  <si>
    <t>Contractul de lucrări este semnat</t>
  </si>
  <si>
    <t xml:space="preserve">Obiectivul specific 8.2: Îmbunătățirea calității și a eficienței îngrijirii spitalicești de urgență  </t>
  </si>
  <si>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</si>
  <si>
    <t>Documentația tehnică-DALI/SF/PT, respectă conținutul cadru și metodologia de elaborare din HG 28/2009 sau HG 907/2016, după caz, este completă și coerentă, corespunde cu descrierea investiției din Cererea de finanțare.Respectă concluziile expertizei tehnice, studiilor de teren, auditului energetic și are certificatul de performanță energetic acolo unde este cazul .</t>
  </si>
  <si>
    <t>1.1.A</t>
  </si>
  <si>
    <t>1.2.A</t>
  </si>
  <si>
    <t>1.1.B</t>
  </si>
  <si>
    <t>1.2.B</t>
  </si>
  <si>
    <t xml:space="preserve">Situația existentă relevantă pentru investițiile propuse prin proiect este detaliată și completă. Problemele/nevoile specifice cărora le va răspunde proiectul sunt identificate și detaliate, iar necesitatea şi oportunitatea achiziționării dotărilor/echipamentelor este justificată </t>
  </si>
  <si>
    <t>Este descris modul de întreţinere a noilor echipamente/dotări pe întreaga perioadă de viaţă a acestora, care să identifice problemele şi riscurile aferente si să propună soluţii pentru acestea</t>
  </si>
  <si>
    <t xml:space="preserve">Numărul echipamentelor/dotărilor și tipul acestora sunt adecvat justificate, luând în calcul: 
- Legislația națională aplicabilă în vigoare
- Indicatorii specifici domeniului care stau la baza alegerii echipamentelor/dotărilor (eg. Numărul de pacienți pe zi/luna/an  care utilizează acele echipamente/dotări, numărul de prezentări/de cazuri care necesită utilizarea acelor echipamente/dotări/an etc)
- Costurile de operare și resursele financiare disponibile/alocate în vederea întreținerii și funcționării dotărilor/echipamentelor din cadrul unității de primiri urgențe/compartimentului de primiri urgențe . 
- Resursele umane calificate și disponibile
</t>
  </si>
  <si>
    <t>Lucrările aferente investiției în conformitate cu documentația tehnico-economică  și contractul de lucrări încheiat  sunt executate parțial la momentul depunerii cererii de finanțare</t>
  </si>
  <si>
    <t>Costurile sunt rezonabile conform OUG/66/2011, sunt realiste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 - a se vedea prevederile ghidului solicitantului cu privire la oferte de pret aferente), suficiente şi necesare pentru implementarea proiectului.</t>
  </si>
  <si>
    <t xml:space="preserve">Costurile sunt realiste/rezonabile (costurile pe unitatea de resurse utilizate sunt corect estimate din punctul de vedere al evaluatorului si justificate de catre solicitant prin citarea unor surse independente si verificabile: statistici oficiale, standarde de calitate, preturi standard ,standarde de cost, sau prin rezultatele unei cercetari de piata efectuate de solicitant-a se vedea prevederile ghidului solicitantului cu privire la oferte de pret aferente dotărilor/echipamentelor), suficiente şi necesare pentru implementarea proiectului. </t>
  </si>
  <si>
    <t xml:space="preserve">Cheltuielile respectă pragurile pentru anumite capitole de cheltuieli, conform Ghidului solicitantului. Bugetul este calculat corect. </t>
  </si>
  <si>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</si>
  <si>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</si>
  <si>
    <t xml:space="preserve">Grad de autofinanţare = Venituri proprii încasate / Venituri totale încasate (%)
Perioada de referinţă a acestui indicator este exercițiului fiscal anterior depunerii cererii de finanțare
</t>
  </si>
  <si>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</si>
  <si>
    <r>
      <t xml:space="preserve">Solicitantul demonstrează că poate atrage resurse suplimentare, înregistrând un grad total de îndatorare scăzut
</t>
    </r>
    <r>
      <rPr>
        <b/>
        <sz val="10"/>
        <color theme="1"/>
        <rFont val="Trebuchet MS"/>
        <family val="2"/>
      </rPr>
      <t>Modalitate acordare punctaj</t>
    </r>
    <r>
      <rPr>
        <sz val="10"/>
        <color theme="1"/>
        <rFont val="Trebuchet MS"/>
        <family val="2"/>
      </rPr>
      <t>: Se va alege doar una din variante</t>
    </r>
  </si>
  <si>
    <r>
      <t xml:space="preserve">Solicitantul demonstrează că dispune de un grad ridicat de autofinanţare din veniturile proprii
</t>
    </r>
    <r>
      <rPr>
        <b/>
        <sz val="10"/>
        <color theme="1"/>
        <rFont val="Trebuchet MS"/>
        <family val="2"/>
      </rPr>
      <t xml:space="preserve">Modalitate acordare punctaj </t>
    </r>
    <r>
      <rPr>
        <sz val="10"/>
        <color theme="1"/>
        <rFont val="Trebuchet MS"/>
        <family val="2"/>
      </rPr>
      <t>: Se va alege doar una din variante</t>
    </r>
  </si>
  <si>
    <r>
      <t xml:space="preserve">Capacitatea financiară 
</t>
    </r>
    <r>
      <rPr>
        <b/>
        <sz val="10"/>
        <color theme="1"/>
        <rFont val="Trebuchet MS"/>
        <family val="2"/>
      </rPr>
      <t>Modalitate acordare punctaj</t>
    </r>
    <r>
      <rPr>
        <sz val="10"/>
        <color theme="1"/>
        <rFont val="Trebuchet MS"/>
        <family val="2"/>
      </rPr>
      <t xml:space="preserve"> : punctaj cumulativ a+b</t>
    </r>
  </si>
  <si>
    <r>
      <t xml:space="preserve">Reducerea cantității de deșeuri 
</t>
    </r>
    <r>
      <rPr>
        <b/>
        <sz val="10"/>
        <color theme="1"/>
        <rFont val="Trebuchet MS"/>
        <family val="2"/>
      </rPr>
      <t>Modalitate acordare punctaj</t>
    </r>
    <r>
      <rPr>
        <sz val="10"/>
        <color theme="1"/>
        <rFont val="Trebuchet MS"/>
        <family val="2"/>
      </rPr>
      <t xml:space="preserve">: punctaj cumulativ a+b </t>
    </r>
  </si>
  <si>
    <r>
      <t xml:space="preserve">Calitatea documentaţiei tehnico-economice în cazul  proiectelor care vizeaza excusiv activități de dotare 
</t>
    </r>
    <r>
      <rPr>
        <b/>
        <sz val="10"/>
        <color theme="1"/>
        <rFont val="Trebuchet MS"/>
        <family val="2"/>
      </rPr>
      <t xml:space="preserve">Modalitate acordare punctaj </t>
    </r>
    <r>
      <rPr>
        <sz val="10"/>
        <color theme="1"/>
        <rFont val="Trebuchet MS"/>
        <family val="2"/>
      </rPr>
      <t>: punctaj cumulativ a+b+c+d+e+f+g</t>
    </r>
  </si>
  <si>
    <r>
      <t xml:space="preserve">Calitatea documentaţiei tehnico-economice în cazul  proiectelor care vizează reabilitare/modernizare/extindere/dotare 
</t>
    </r>
    <r>
      <rPr>
        <b/>
        <sz val="10"/>
        <color theme="1"/>
        <rFont val="Trebuchet MS"/>
        <family val="2"/>
      </rPr>
      <t xml:space="preserve">Modalitate acordare punctaj </t>
    </r>
    <r>
      <rPr>
        <sz val="10"/>
        <color theme="1"/>
        <rFont val="Trebuchet MS"/>
        <family val="2"/>
      </rPr>
      <t>: punctaj cumulativ a+b+c+d+e+f+g</t>
    </r>
  </si>
  <si>
    <r>
      <t xml:space="preserve">Gradul de pregătire/ maturitate a proiectului (a diferitelor faze ale proiectului) </t>
    </r>
    <r>
      <rPr>
        <b/>
        <sz val="10"/>
        <color theme="1"/>
        <rFont val="Trebuchet MS"/>
        <family val="2"/>
      </rPr>
      <t xml:space="preserve">în cazul  proiectelor care prevăd exclusiv achiziție de dotări/echipamente
Modalitate acordare punctaj : </t>
    </r>
    <r>
      <rPr>
        <sz val="10"/>
        <color theme="1"/>
        <rFont val="Trebuchet MS"/>
        <family val="2"/>
      </rPr>
      <t>Se va selecta doar una din opțiunile a,b</t>
    </r>
  </si>
  <si>
    <r>
      <t xml:space="preserve">Gradul de pregătire/ maturitate a proiectului (a diferitelor faze ale proiectului) </t>
    </r>
    <r>
      <rPr>
        <b/>
        <sz val="10"/>
        <color theme="1"/>
        <rFont val="Trebuchet MS"/>
        <family val="2"/>
      </rPr>
      <t>în cazul  proiectelor care prevăd lucrări de construcție</t>
    </r>
    <r>
      <rPr>
        <sz val="10"/>
        <color theme="1"/>
        <rFont val="Trebuchet MS"/>
        <family val="2"/>
      </rPr>
      <t xml:space="preserve"> ( reabilitare/modernizare/extindere)
</t>
    </r>
    <r>
      <rPr>
        <b/>
        <sz val="10"/>
        <color theme="1"/>
        <rFont val="Trebuchet MS"/>
        <family val="2"/>
      </rPr>
      <t xml:space="preserve">Modalitate acordare punctaj </t>
    </r>
    <r>
      <rPr>
        <sz val="10"/>
        <color theme="1"/>
        <rFont val="Trebuchet MS"/>
        <family val="2"/>
      </rPr>
      <t>: Se va selecta doar una din opțiunile a,b,c,d,e,f</t>
    </r>
  </si>
  <si>
    <r>
      <t xml:space="preserve">Capacitate operaţională
</t>
    </r>
    <r>
      <rPr>
        <b/>
        <sz val="10"/>
        <color theme="1"/>
        <rFont val="Trebuchet MS"/>
        <family val="2"/>
      </rPr>
      <t xml:space="preserve">Modalitate acordare punctaj </t>
    </r>
    <r>
      <rPr>
        <sz val="10"/>
        <color theme="1"/>
        <rFont val="Trebuchet MS"/>
        <family val="2"/>
      </rPr>
      <t xml:space="preserve">: punctaj cumulativ astfel: a1+b+c+d </t>
    </r>
    <r>
      <rPr>
        <b/>
        <sz val="10"/>
        <color theme="1"/>
        <rFont val="Trebuchet MS"/>
        <family val="2"/>
      </rPr>
      <t>sau</t>
    </r>
    <r>
      <rPr>
        <sz val="10"/>
        <color theme="1"/>
        <rFont val="Trebuchet MS"/>
        <family val="2"/>
      </rPr>
      <t xml:space="preserve"> a2+b+c+d </t>
    </r>
  </si>
  <si>
    <t>Cheltuielile respectă pragurile pentru anumite capitole de cheltuieli, conform Ghidului solicitantului. Bugetul este calculat corect. Bugetul este corelat cu devizul general/devizul general centralizator, după caz şi devizele pe obiecte. Exista corelare intre buget, sursele de finantare și activitățile proiectului.</t>
  </si>
  <si>
    <t>c</t>
  </si>
  <si>
    <t>Proiectul prevede măsuri de colectare selectivă a deșeurilor în vederea reciclării componentelor pe categorii selectate, altele decât obligațiile legale</t>
  </si>
  <si>
    <t xml:space="preserve"> Solicitantul are încheiate antecontracte sau contracte cu societăți care reciclează deșeurile ,altele decât obligațiile legale
</t>
  </si>
  <si>
    <t xml:space="preserve">  Solicitantul de finanţare/unitatea sanitară pentru care solicitantul depune proiectul,  face dovada că are depus/selectat/în derulare un proiect pe POCU , Axa prioritară 4, Prioritatea de investiții 9.iv, O.S 4.8-4.11</t>
  </si>
  <si>
    <t xml:space="preserve"> Solicitantul de finanţare/unitatea sanitară pentru care solicitantul depune proiectul arată că are în derulare sau a implementat/finalizat în ultimii doi ani unul sau mai multe contracte finanţate din alte surse,  inclusiv POR, cu care prezentul proiect este complementar </t>
  </si>
  <si>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t>
  </si>
  <si>
    <t>Da</t>
  </si>
  <si>
    <t>Nu</t>
  </si>
  <si>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</si>
  <si>
    <t>Județul unde este amplasat ambulatoriul are un număr redus de servicii ambulatorii contractate cu casa de asigurări de sănătate județeană/a Municipiului București/100 000  locuitori.
Modalitate acordare punctaj : Se va selecta doar una din opțiunile a,b,c,d</t>
  </si>
  <si>
    <t>Județe care sunt peste media națională, în primul sfert ;</t>
  </si>
  <si>
    <t>Județe care sunt peste media națională, în al doilea sfert ;</t>
  </si>
  <si>
    <t>Județe care sunt sub media națională, în al treilea sfert ;</t>
  </si>
  <si>
    <t>Județe care sunt sub media națională, în al patrulea sfert ;</t>
  </si>
  <si>
    <t>Ambulatoriul este unicul furnizor public de servicii medicale nespitalicești din localitate
Modalitate acordare punctaj : Se va selecta doar una din opțiunile a,b</t>
  </si>
  <si>
    <t xml:space="preserve">b. </t>
  </si>
  <si>
    <t>Unitatea sanitară de care aparține ambulatoriul
Modalitate acordare punctaj : Se va selecta doar una din opțiunile a,b,c</t>
  </si>
  <si>
    <t>ambulatoriul aparține unui spital regional/spital care îndeplinește rolul de spital regional/spital care face parte din cadrul unităților funcționale regionale de urgență ;</t>
  </si>
  <si>
    <t>ambulatoriul apaține unui spital județean de urgență</t>
  </si>
  <si>
    <t xml:space="preserve">ambulatoriul apaține unui spital local, respectiv : spital municipal/spital orășenesc/spital comunal
</t>
  </si>
  <si>
    <t>Unitatea sanitară de care apaține ambulatoriul este un spital de specialitate, respectiv psihiatrie/pediatrie
Modalitate acordare punctaj : Se va selecta doar una din opțiunile a,b</t>
  </si>
  <si>
    <t>Ambulatoriul a beneficiat de finanțare în cadrul Programului Operațional Regional :
Modalitate acordare punctaj : Se va selecta doar una din opțiunile a,b,c</t>
  </si>
  <si>
    <t xml:space="preserve">ambulatoriul a beneficiat de finanțare în cadrul POR 2007-2013 și solicită finanțare în cadrul POR 2014-2020 pentru același tip de activități (reabilitare/modernizare/extindere/dotare ) </t>
  </si>
  <si>
    <t xml:space="preserve">ambulatoriul a beneficiat de finanțare în cadrul POR 2007-2013 și solicită finanțare în cadrul POR 2014-2020 pentru alt tip de activități (reabilitare/modernizare/extindere/dotare ) </t>
  </si>
  <si>
    <t>ambulatoriul nu a beneficiat de finanțare în cadrul POR 2007-2013</t>
  </si>
  <si>
    <t>TOTAL</t>
  </si>
  <si>
    <t>Contractul de furnizare echipamente este semnat și anexat.</t>
  </si>
  <si>
    <t>Dotările/echipamentele au fost livrate parțial .</t>
  </si>
  <si>
    <t>Dovezile lansării achiziției de furnizare de echipamente / dotări sunt anexate.</t>
  </si>
  <si>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t>
  </si>
  <si>
    <t>Bugetul este corelat cu devizul general/devizul general centralizator/devizele pe obiect care vizează achiziția de dotări/echipamente, după caz . Exista corelare intre buget, sursele de finantare și activitățile proiectului.</t>
  </si>
  <si>
    <t>Respectarea principiilor privind dezvoltarea durabilă, egalitatea de şanse, de gen și nediscriminarea  (maxim 10 puncte )
Modalitate acordare punctaj : punctaj cumulativ: 2.1+2.2+2.3+2.4+2.5</t>
  </si>
  <si>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iar costul obținerii certificărilor este  prevăzut în bugetul proiectului. 
                                             </t>
  </si>
  <si>
    <t xml:space="preserve"> Calitatea și maturitatea proiectului (maxim 26 puncte)
Modalitate acordare punctaj :  punctaj cumulativ: 1.1.A+1.2.A sau 1.1.B+1.2.B, în funcție de tipul de proiect depus
</t>
  </si>
  <si>
    <t>Complementaritatea cu investițiile realizate din POCU, precum și din alte surse de finanțare (maxim 6 puncte)
Modalitate acordare punctaj : punctaj cumulativ: 3.1+3.2</t>
  </si>
  <si>
    <t>Capacitatea financiară și operațională a solicitantului (maxim 8 puncte)
Modalitate de punctare : punctaj cumulativ: 4.1+4.2</t>
  </si>
  <si>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</si>
  <si>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Proiectul prevede utilizarea surselor regenerabile de energie/achizitionarea echipamentelor mai eficiente energetic (inclusiv eficientizarea iluminatului ).</t>
  </si>
  <si>
    <t xml:space="preserve">La criteriele 2.1, 2.2,    punctajul se poate acorda  doar pentru una dintre VARIANTE . </t>
  </si>
  <si>
    <t xml:space="preserve">La criteriele 1.2.A- punctul c si 2.3   punctajul se poate acorda fie pentru ambele variante fie doar pentru una dintre ele , în funcție de tipul de proiect depus.  </t>
  </si>
  <si>
    <t xml:space="preserve">In cazul in care in proiect sunt mai multe componenete/cladiri, punctajul se va face separat pe fiecare componenta iar punctajul final din grila ETF centralizatoare se va calcula folosind metoda mediei aritmetice.  </t>
  </si>
  <si>
    <t xml:space="preserve">Operațiunea A - Ambulatorii       </t>
  </si>
  <si>
    <t>Anexa 3 - Grila de evaluare tehnică și financiară 8.1.A</t>
  </si>
  <si>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</si>
  <si>
    <t>În vederea acordării punctajului menționat la criteriile de evaluare tehnică și financiară, solicitantul trebuie să depună documentele justificative respective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</si>
</sst>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Calibri"/>
      <family val="2"/>
      <charset val="238"/>
      <scheme val="minor"/>
    </font>
    <font>
      <sz val="11"/>
      <color theme="1"/>
      <name val="Calibri"/>
      <family val="2"/>
      <scheme val="minor"/>
    </font>
    <font>
      <sz val="11"/>
      <color theme="1"/>
      <name val="Calibri"/>
      <family val="2"/>
      <charset val="238"/>
      <scheme val="minor"/>
    </font>
    <font>
      <sz val="11"/>
      <color theme="1"/>
      <name val="Calibri"/>
      <family val="2"/>
      <scheme val="minor"/>
    </font>
    <font>
      <b/>
      <sz val="12"/>
      <color theme="7" tint="-0.249977111117893"/>
      <name val="Calibri"/>
      <family val="2"/>
      <charset val="238"/>
      <scheme val="minor"/>
    </font>
    <font>
      <b/>
      <sz val="12"/>
      <color theme="7" tint="-0.249977111117893"/>
      <name val="Calibri"/>
      <family val="2"/>
      <scheme val="minor"/>
    </font>
    <font>
      <sz val="10"/>
      <color theme="1"/>
      <name val="Trebuchet MS"/>
      <family val="2"/>
    </font>
    <font>
      <b/>
      <sz val="10"/>
      <color theme="7" tint="-0.249977111117893"/>
      <name val="Trebuchet MS"/>
      <family val="2"/>
    </font>
    <font>
      <b/>
      <sz val="10"/>
      <color theme="0"/>
      <name val="Trebuchet MS"/>
      <family val="2"/>
    </font>
    <font>
      <sz val="10"/>
      <name val="Trebuchet MS"/>
      <family val="2"/>
    </font>
    <font>
      <b/>
      <sz val="10"/>
      <color theme="1"/>
      <name val="Trebuchet MS"/>
      <family val="2"/>
    </font>
    <font>
      <sz val="10"/>
      <color rgb="FFFF0000"/>
      <name val="Trebuchet MS"/>
      <family val="2"/>
    </font>
    <font>
      <sz val="10"/>
      <color theme="0"/>
      <name val="Trebuchet MS"/>
      <family val="2"/>
    </font>
    <font>
      <b/>
      <sz val="10"/>
      <name val="Trebuchet MS"/>
      <family val="2"/>
    </font>
  </fonts>
  <fills count="4">
    <fill>
      <patternFill patternType="none"/>
    </fill>
    <fill>
      <patternFill patternType="gray125"/>
    </fill>
    <fill>
      <patternFill patternType="solid">
        <fgColor rgb="FF7030A0"/>
        <bgColor indexed="64"/>
      </patternFill>
    </fill>
    <fill>
      <patternFill patternType="solid">
        <fgColor theme="7" tint="0.79998168889431442"/>
        <bgColor indexed="64"/>
      </patternFill>
    </fill>
  </fills>
  <borders count="29">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thin">
        <color indexed="64"/>
      </bottom>
      <diagonal/>
    </border>
    <border>
      <left style="thin">
        <color indexed="64"/>
      </left>
      <right style="medium">
        <color indexed="64"/>
      </right>
      <top style="thin">
        <color indexed="64"/>
      </top>
      <bottom style="thin">
        <color indexed="64"/>
      </bottom>
      <diagonal/>
    </border>
    <border>
      <left style="thin">
        <color theme="4" tint="-0.24994659260841701"/>
      </left>
      <right/>
      <top style="thin">
        <color theme="4" tint="-0.24994659260841701"/>
      </top>
      <bottom/>
      <diagonal/>
    </border>
    <border>
      <left/>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style="thin">
        <color theme="7" tint="-0.24994659260841701"/>
      </bottom>
      <diagonal/>
    </border>
    <border>
      <left style="thin">
        <color theme="7" tint="-0.24994659260841701"/>
      </left>
      <right style="thin">
        <color theme="7" tint="-0.24994659260841701"/>
      </right>
      <top style="thin">
        <color theme="7" tint="-0.24994659260841701"/>
      </top>
      <bottom/>
      <diagonal/>
    </border>
    <border>
      <left style="thin">
        <color theme="4" tint="-0.24994659260841701"/>
      </left>
      <right/>
      <top style="thin">
        <color indexed="64"/>
      </top>
      <bottom style="thin">
        <color indexed="64"/>
      </bottom>
      <diagonal/>
    </border>
    <border>
      <left/>
      <right style="thin">
        <color theme="7" tint="-0.24994659260841701"/>
      </right>
      <top style="thin">
        <color theme="7" tint="-0.24994659260841701"/>
      </top>
      <bottom/>
      <diagonal/>
    </border>
    <border>
      <left/>
      <right style="thin">
        <color theme="7" tint="-0.24994659260841701"/>
      </right>
      <top/>
      <bottom/>
      <diagonal/>
    </border>
    <border>
      <left style="thin">
        <color theme="7" tint="-0.24994659260841701"/>
      </left>
      <right style="thin">
        <color theme="7" tint="-0.24994659260841701"/>
      </right>
      <top/>
      <bottom/>
      <diagonal/>
    </border>
    <border>
      <left style="thin">
        <color theme="4" tint="-0.24994659260841701"/>
      </left>
      <right/>
      <top/>
      <bottom/>
      <diagonal/>
    </border>
    <border>
      <left/>
      <right style="thin">
        <color theme="7" tint="-0.24994659260841701"/>
      </right>
      <top style="thin">
        <color theme="7" tint="-0.24994659260841701"/>
      </top>
      <bottom style="thin">
        <color theme="7" tint="-0.24994659260841701"/>
      </bottom>
      <diagonal/>
    </border>
    <border>
      <left/>
      <right style="thin">
        <color theme="7" tint="-0.24994659260841701"/>
      </right>
      <top/>
      <bottom style="thin">
        <color indexed="64"/>
      </bottom>
      <diagonal/>
    </border>
    <border>
      <left style="thin">
        <color theme="7" tint="-0.24994659260841701"/>
      </left>
      <right style="thin">
        <color theme="7" tint="-0.24994659260841701"/>
      </right>
      <top style="thin">
        <color indexed="64"/>
      </top>
      <bottom style="thin">
        <color indexed="64"/>
      </bottom>
      <diagonal/>
    </border>
    <border>
      <left/>
      <right style="thin">
        <color theme="7" tint="-0.24994659260841701"/>
      </right>
      <top/>
      <bottom style="thin">
        <color theme="7" tint="-0.24994659260841701"/>
      </bottom>
      <diagonal/>
    </border>
    <border>
      <left style="thin">
        <color theme="7" tint="-0.24994659260841701"/>
      </left>
      <right style="thin">
        <color theme="7" tint="-0.24994659260841701"/>
      </right>
      <top/>
      <bottom style="thin">
        <color theme="7" tint="-0.24994659260841701"/>
      </bottom>
      <diagonal/>
    </border>
    <border>
      <left/>
      <right style="thin">
        <color theme="7" tint="-0.24994659260841701"/>
      </right>
      <top style="thin">
        <color indexed="64"/>
      </top>
      <bottom style="thin">
        <color indexed="64"/>
      </bottom>
      <diagonal/>
    </border>
    <border>
      <left style="thin">
        <color theme="7" tint="-0.24994659260841701"/>
      </left>
      <right style="thin">
        <color theme="7" tint="-0.24994659260841701"/>
      </right>
      <top/>
      <bottom style="thin">
        <color indexed="64"/>
      </bottom>
      <diagonal/>
    </border>
    <border>
      <left/>
      <right style="thin">
        <color theme="7" tint="-0.24994659260841701"/>
      </right>
      <top style="thin">
        <color indexed="64"/>
      </top>
      <bottom style="thin">
        <color theme="7" tint="-0.24994659260841701"/>
      </bottom>
      <diagonal/>
    </border>
    <border>
      <left style="thin">
        <color theme="4" tint="-0.24994659260841701"/>
      </left>
      <right/>
      <top style="thin">
        <color indexed="64"/>
      </top>
      <bottom/>
      <diagonal/>
    </border>
    <border>
      <left style="thin">
        <color theme="4" tint="-0.24994659260841701"/>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style="thin">
        <color indexed="64"/>
      </top>
      <bottom style="thin">
        <color indexed="64"/>
      </bottom>
      <diagonal/>
    </border>
  </borders>
  <cellStyleXfs count="2">
    <xf numFmtId="0" fontId="0" fillId="0" borderId="0"/>
    <xf numFmtId="0" fontId="3" fillId="0" borderId="0"/>
  </cellStyleXfs>
  <cellXfs count="125">
    <xf numFmtId="0" fontId="0" fillId="0" borderId="0" xfId="0"/>
    <xf numFmtId="0" fontId="3" fillId="0" borderId="0" xfId="1" applyAlignment="1">
      <alignment horizontal="left" vertical="top" wrapText="1"/>
    </xf>
    <xf numFmtId="0" fontId="3" fillId="0" borderId="0" xfId="1" applyAlignment="1">
      <alignment wrapText="1"/>
    </xf>
    <xf numFmtId="0" fontId="3" fillId="0" borderId="0" xfId="1" applyAlignment="1"/>
    <xf numFmtId="0" fontId="3" fillId="0" borderId="0" xfId="1" applyNumberFormat="1" applyBorder="1" applyAlignment="1">
      <alignment horizontal="left" vertical="top" wrapText="1"/>
    </xf>
    <xf numFmtId="0" fontId="3" fillId="0" borderId="0" xfId="1" applyBorder="1" applyAlignment="1">
      <alignment horizontal="left" vertical="top" wrapText="1"/>
    </xf>
    <xf numFmtId="0" fontId="5" fillId="0" borderId="0" xfId="1" applyFont="1" applyBorder="1" applyAlignment="1">
      <alignment horizontal="center" vertical="top" wrapText="1"/>
    </xf>
    <xf numFmtId="0" fontId="3" fillId="0" borderId="0" xfId="1" applyNumberFormat="1" applyAlignment="1">
      <alignment horizontal="left" vertical="top" wrapText="1"/>
    </xf>
    <xf numFmtId="0" fontId="3" fillId="0" borderId="0" xfId="1" applyAlignment="1">
      <alignment horizontal="center" vertical="top"/>
    </xf>
    <xf numFmtId="0" fontId="3" fillId="0" borderId="0" xfId="1" applyBorder="1" applyAlignment="1">
      <alignment horizontal="center" vertical="top"/>
    </xf>
    <xf numFmtId="0" fontId="3" fillId="0" borderId="0" xfId="1" applyBorder="1" applyAlignment="1"/>
    <xf numFmtId="0" fontId="6" fillId="0" borderId="6" xfId="1" applyFont="1" applyBorder="1" applyAlignment="1">
      <alignment horizontal="left" vertical="top" wrapText="1"/>
    </xf>
    <xf numFmtId="0" fontId="6" fillId="0" borderId="7" xfId="1" applyNumberFormat="1" applyFont="1" applyBorder="1" applyAlignment="1">
      <alignment horizontal="left" vertical="top" wrapText="1"/>
    </xf>
    <xf numFmtId="0" fontId="7" fillId="0" borderId="7" xfId="1" applyFont="1" applyBorder="1" applyAlignment="1">
      <alignment horizontal="center" vertical="top" wrapText="1"/>
    </xf>
    <xf numFmtId="0" fontId="7" fillId="0" borderId="8" xfId="1" applyFont="1" applyBorder="1" applyAlignment="1">
      <alignment horizontal="center" vertical="top"/>
    </xf>
    <xf numFmtId="0" fontId="7" fillId="0" borderId="9" xfId="1" applyFont="1" applyBorder="1" applyAlignment="1">
      <alignment wrapText="1"/>
    </xf>
    <xf numFmtId="0" fontId="8" fillId="2" borderId="10" xfId="1" applyFont="1" applyFill="1" applyBorder="1" applyAlignment="1">
      <alignment horizontal="left" vertical="top" wrapText="1"/>
    </xf>
    <xf numFmtId="0" fontId="8" fillId="2" borderId="17" xfId="1" applyFont="1" applyFill="1" applyBorder="1" applyAlignment="1">
      <alignment horizontal="center" vertical="top"/>
    </xf>
    <xf numFmtId="0" fontId="6" fillId="0" borderId="12" xfId="1" applyFont="1" applyBorder="1" applyAlignment="1">
      <alignment wrapText="1"/>
    </xf>
    <xf numFmtId="0" fontId="6" fillId="0" borderId="13" xfId="1" applyFont="1" applyBorder="1" applyAlignment="1">
      <alignment wrapText="1"/>
    </xf>
    <xf numFmtId="0" fontId="6" fillId="0" borderId="23" xfId="1" applyFont="1" applyBorder="1" applyAlignment="1">
      <alignment horizontal="left" vertical="top" wrapText="1"/>
    </xf>
    <xf numFmtId="0" fontId="6" fillId="0" borderId="14" xfId="1" applyFont="1" applyBorder="1" applyAlignment="1">
      <alignment horizontal="left" vertical="top" wrapText="1"/>
    </xf>
    <xf numFmtId="0" fontId="6" fillId="0" borderId="0" xfId="1" applyNumberFormat="1" applyFont="1" applyBorder="1" applyAlignment="1">
      <alignment horizontal="left" vertical="top" wrapText="1"/>
    </xf>
    <xf numFmtId="0" fontId="6" fillId="0" borderId="15" xfId="1" applyFont="1" applyBorder="1" applyAlignment="1">
      <alignment wrapText="1"/>
    </xf>
    <xf numFmtId="0" fontId="6" fillId="0" borderId="8" xfId="1" applyFont="1" applyBorder="1" applyAlignment="1">
      <alignment wrapText="1"/>
    </xf>
    <xf numFmtId="0" fontId="6" fillId="0" borderId="0" xfId="1" applyNumberFormat="1" applyFont="1" applyFill="1" applyBorder="1" applyAlignment="1">
      <alignment horizontal="left" vertical="top" wrapText="1"/>
    </xf>
    <xf numFmtId="0" fontId="6" fillId="0" borderId="4" xfId="1" applyNumberFormat="1" applyFont="1" applyBorder="1" applyAlignment="1">
      <alignment horizontal="left" vertical="top" wrapText="1"/>
    </xf>
    <xf numFmtId="0" fontId="6" fillId="0" borderId="18" xfId="1" applyFont="1" applyBorder="1" applyAlignment="1">
      <alignment horizontal="left" vertical="top"/>
    </xf>
    <xf numFmtId="0" fontId="6" fillId="0" borderId="0" xfId="1" applyFont="1" applyBorder="1" applyAlignment="1">
      <alignment wrapText="1"/>
    </xf>
    <xf numFmtId="0" fontId="6" fillId="0" borderId="1" xfId="1" applyFont="1" applyBorder="1" applyAlignment="1">
      <alignment horizontal="left" vertical="top"/>
    </xf>
    <xf numFmtId="0" fontId="6" fillId="0" borderId="24" xfId="1" applyFont="1" applyBorder="1" applyAlignment="1">
      <alignment horizontal="left" vertical="top" wrapText="1"/>
    </xf>
    <xf numFmtId="0" fontId="8" fillId="2" borderId="21" xfId="1" applyFont="1" applyFill="1" applyBorder="1" applyAlignment="1">
      <alignment horizontal="center" vertical="top"/>
    </xf>
    <xf numFmtId="0" fontId="6" fillId="0" borderId="2" xfId="1" applyFont="1" applyBorder="1" applyAlignment="1">
      <alignment wrapText="1"/>
    </xf>
    <xf numFmtId="0" fontId="9" fillId="0" borderId="5" xfId="1" applyFont="1" applyBorder="1" applyAlignment="1">
      <alignment wrapText="1"/>
    </xf>
    <xf numFmtId="0" fontId="9" fillId="0" borderId="0" xfId="1" applyFont="1" applyBorder="1" applyAlignment="1">
      <alignment wrapText="1"/>
    </xf>
    <xf numFmtId="0" fontId="6" fillId="0" borderId="14" xfId="1" applyFont="1" applyFill="1" applyBorder="1" applyAlignment="1">
      <alignment horizontal="left" vertical="top" wrapText="1"/>
    </xf>
    <xf numFmtId="0" fontId="8" fillId="0" borderId="14" xfId="1" applyFont="1" applyFill="1" applyBorder="1" applyAlignment="1">
      <alignment horizontal="left" vertical="top" wrapText="1"/>
    </xf>
    <xf numFmtId="0" fontId="9" fillId="3" borderId="1" xfId="1" applyFont="1" applyFill="1" applyBorder="1" applyAlignment="1">
      <alignment horizontal="center" vertical="top"/>
    </xf>
    <xf numFmtId="0" fontId="6" fillId="3" borderId="1" xfId="1" applyFont="1" applyFill="1" applyBorder="1" applyAlignment="1">
      <alignment horizontal="center" vertical="top"/>
    </xf>
    <xf numFmtId="0" fontId="8" fillId="2" borderId="14" xfId="1" applyFont="1" applyFill="1" applyBorder="1" applyAlignment="1">
      <alignment horizontal="left" vertical="top" wrapText="1"/>
    </xf>
    <xf numFmtId="0" fontId="8" fillId="2" borderId="13" xfId="1" applyFont="1" applyFill="1" applyBorder="1" applyAlignment="1">
      <alignment horizontal="center" vertical="top"/>
    </xf>
    <xf numFmtId="0" fontId="11" fillId="0" borderId="5" xfId="1" applyFont="1" applyBorder="1" applyAlignment="1">
      <alignment wrapText="1"/>
    </xf>
    <xf numFmtId="0" fontId="6" fillId="0" borderId="0" xfId="1" applyFont="1" applyFill="1" applyBorder="1" applyAlignment="1">
      <alignment horizontal="left" vertical="top" wrapText="1"/>
    </xf>
    <xf numFmtId="0" fontId="6" fillId="0" borderId="18" xfId="1" applyFont="1" applyBorder="1" applyAlignment="1">
      <alignment wrapText="1"/>
    </xf>
    <xf numFmtId="0" fontId="6" fillId="0" borderId="19" xfId="1" applyFont="1" applyBorder="1" applyAlignment="1">
      <alignment wrapText="1"/>
    </xf>
    <xf numFmtId="0" fontId="7" fillId="0" borderId="0" xfId="1" applyFont="1" applyBorder="1" applyAlignment="1">
      <alignment horizontal="left" vertical="top" wrapText="1"/>
    </xf>
    <xf numFmtId="0" fontId="6" fillId="0" borderId="1" xfId="1" applyNumberFormat="1" applyFont="1" applyBorder="1" applyAlignment="1">
      <alignment horizontal="left" vertical="top" wrapText="1"/>
    </xf>
    <xf numFmtId="0" fontId="6" fillId="0" borderId="1" xfId="1" applyFont="1" applyBorder="1" applyAlignment="1">
      <alignment horizontal="left" vertical="top" wrapText="1"/>
    </xf>
    <xf numFmtId="0" fontId="6" fillId="0" borderId="25" xfId="1" applyFont="1" applyBorder="1" applyAlignment="1">
      <alignment horizontal="left" vertical="top"/>
    </xf>
    <xf numFmtId="0" fontId="6" fillId="0" borderId="25" xfId="1" applyNumberFormat="1" applyFont="1" applyBorder="1" applyAlignment="1">
      <alignment horizontal="left" vertical="top" wrapText="1"/>
    </xf>
    <xf numFmtId="0" fontId="6" fillId="0" borderId="25" xfId="1" applyFont="1" applyBorder="1" applyAlignment="1">
      <alignment horizontal="left" vertical="top" wrapText="1"/>
    </xf>
    <xf numFmtId="0" fontId="6" fillId="3" borderId="12" xfId="1" applyFont="1" applyFill="1" applyBorder="1" applyAlignment="1">
      <alignment horizontal="center" vertical="top"/>
    </xf>
    <xf numFmtId="0" fontId="6" fillId="0" borderId="26" xfId="1" applyNumberFormat="1" applyFont="1" applyBorder="1" applyAlignment="1">
      <alignment horizontal="left" vertical="top" wrapText="1"/>
    </xf>
    <xf numFmtId="0" fontId="6" fillId="0" borderId="26" xfId="1" applyFont="1" applyBorder="1" applyAlignment="1">
      <alignment horizontal="left" vertical="top" wrapText="1"/>
    </xf>
    <xf numFmtId="0" fontId="6" fillId="3" borderId="1" xfId="1" applyNumberFormat="1" applyFont="1" applyFill="1" applyBorder="1" applyAlignment="1">
      <alignment horizontal="left" vertical="top" wrapText="1"/>
    </xf>
    <xf numFmtId="0" fontId="8" fillId="2" borderId="24" xfId="1" applyFont="1" applyFill="1" applyBorder="1" applyAlignment="1">
      <alignment horizontal="left" vertical="top" wrapText="1"/>
    </xf>
    <xf numFmtId="0" fontId="6" fillId="0" borderId="27" xfId="1" applyFont="1" applyFill="1" applyBorder="1" applyAlignment="1">
      <alignment horizontal="left" vertical="top" wrapText="1"/>
    </xf>
    <xf numFmtId="0" fontId="6" fillId="0" borderId="1" xfId="1" applyFont="1" applyFill="1" applyBorder="1" applyAlignment="1">
      <alignment horizontal="center" vertical="top"/>
    </xf>
    <xf numFmtId="0" fontId="9" fillId="0" borderId="1" xfId="1" applyFont="1" applyBorder="1" applyAlignment="1">
      <alignment horizontal="left" vertical="top" wrapText="1"/>
    </xf>
    <xf numFmtId="0" fontId="6" fillId="0" borderId="1" xfId="1" applyFont="1" applyFill="1" applyBorder="1" applyAlignment="1">
      <alignment horizontal="left" vertical="top" wrapText="1"/>
    </xf>
    <xf numFmtId="0" fontId="6" fillId="0" borderId="11" xfId="1" applyFont="1" applyBorder="1" applyAlignment="1">
      <alignment horizontal="left" vertical="top"/>
    </xf>
    <xf numFmtId="0" fontId="6" fillId="0" borderId="2" xfId="1" applyFont="1" applyBorder="1" applyAlignment="1">
      <alignment horizontal="left" vertical="top"/>
    </xf>
    <xf numFmtId="0" fontId="6" fillId="0" borderId="1" xfId="0" applyFont="1" applyBorder="1" applyAlignment="1">
      <alignment wrapText="1"/>
    </xf>
    <xf numFmtId="0" fontId="6" fillId="0" borderId="22" xfId="1" applyFont="1" applyFill="1" applyBorder="1" applyAlignment="1">
      <alignment horizontal="left" vertical="top"/>
    </xf>
    <xf numFmtId="0" fontId="6" fillId="0" borderId="18" xfId="1" applyFont="1" applyFill="1" applyBorder="1" applyAlignment="1">
      <alignment horizontal="left" vertical="top"/>
    </xf>
    <xf numFmtId="0" fontId="6" fillId="3" borderId="20" xfId="1" applyFont="1" applyFill="1" applyBorder="1" applyAlignment="1">
      <alignment horizontal="center" vertical="top"/>
    </xf>
    <xf numFmtId="0" fontId="6" fillId="0" borderId="26" xfId="1" applyFont="1" applyFill="1" applyBorder="1" applyAlignment="1">
      <alignment vertical="top" wrapText="1"/>
    </xf>
    <xf numFmtId="16" fontId="6" fillId="3" borderId="1" xfId="1" applyNumberFormat="1" applyFont="1" applyFill="1" applyBorder="1" applyAlignment="1">
      <alignment horizontal="left" vertical="top" wrapText="1"/>
    </xf>
    <xf numFmtId="0" fontId="6" fillId="0" borderId="15" xfId="1" applyFont="1" applyFill="1" applyBorder="1" applyAlignment="1">
      <alignment horizontal="left" vertical="top"/>
    </xf>
    <xf numFmtId="0" fontId="6" fillId="0" borderId="15" xfId="1" applyFont="1" applyFill="1" applyBorder="1" applyAlignment="1">
      <alignment horizontal="right" vertical="top"/>
    </xf>
    <xf numFmtId="0" fontId="6" fillId="0" borderId="11" xfId="1" applyFont="1" applyFill="1" applyBorder="1" applyAlignment="1">
      <alignment horizontal="left" vertical="top"/>
    </xf>
    <xf numFmtId="0" fontId="6" fillId="0" borderId="11" xfId="1" applyFont="1" applyFill="1" applyBorder="1" applyAlignment="1">
      <alignment horizontal="right" vertical="top"/>
    </xf>
    <xf numFmtId="0" fontId="6" fillId="0" borderId="25" xfId="1" applyFont="1" applyFill="1" applyBorder="1" applyAlignment="1">
      <alignment horizontal="left" vertical="top" wrapText="1"/>
    </xf>
    <xf numFmtId="0" fontId="6" fillId="0" borderId="0" xfId="1" applyFont="1" applyFill="1" applyBorder="1" applyAlignment="1">
      <alignment horizontal="center" vertical="top"/>
    </xf>
    <xf numFmtId="0" fontId="9" fillId="0" borderId="1" xfId="0" applyFont="1" applyBorder="1" applyAlignment="1">
      <alignment wrapText="1"/>
    </xf>
    <xf numFmtId="0" fontId="1" fillId="0" borderId="1" xfId="1" applyFont="1" applyBorder="1" applyAlignment="1">
      <alignment horizontal="left" vertical="top" wrapText="1"/>
    </xf>
    <xf numFmtId="0" fontId="1" fillId="0" borderId="1" xfId="0" applyFont="1" applyBorder="1" applyAlignment="1">
      <alignment vertical="center" wrapText="1"/>
    </xf>
    <xf numFmtId="0" fontId="8" fillId="2" borderId="20" xfId="1" applyFont="1" applyFill="1" applyBorder="1" applyAlignment="1">
      <alignment horizontal="left" vertical="top" wrapText="1"/>
    </xf>
    <xf numFmtId="0" fontId="6" fillId="0" borderId="1" xfId="1" applyFont="1" applyBorder="1" applyAlignment="1">
      <alignment horizontal="left" vertical="top" wrapText="1"/>
    </xf>
    <xf numFmtId="0" fontId="8" fillId="2" borderId="0" xfId="1" applyNumberFormat="1" applyFont="1" applyFill="1" applyBorder="1" applyAlignment="1">
      <alignment horizontal="left" vertical="top" wrapText="1"/>
    </xf>
    <xf numFmtId="0" fontId="8" fillId="2" borderId="0" xfId="1" applyFont="1" applyFill="1" applyBorder="1" applyAlignment="1">
      <alignment horizontal="left" vertical="top" wrapText="1"/>
    </xf>
    <xf numFmtId="0" fontId="6" fillId="2" borderId="0" xfId="1" applyNumberFormat="1" applyFont="1" applyFill="1" applyBorder="1" applyAlignment="1">
      <alignment horizontal="left" vertical="top" wrapText="1"/>
    </xf>
    <xf numFmtId="0" fontId="6" fillId="2" borderId="0" xfId="1" applyFont="1" applyFill="1" applyBorder="1" applyAlignment="1">
      <alignment horizontal="left" vertical="top" wrapText="1"/>
    </xf>
    <xf numFmtId="0" fontId="8" fillId="2" borderId="1" xfId="1" applyFont="1" applyFill="1" applyBorder="1" applyAlignment="1">
      <alignment horizontal="center" vertical="center" wrapText="1"/>
    </xf>
    <xf numFmtId="0" fontId="1" fillId="0" borderId="0" xfId="1" applyFont="1" applyAlignment="1"/>
    <xf numFmtId="0" fontId="9" fillId="0" borderId="1" xfId="1" applyFont="1" applyFill="1" applyBorder="1" applyAlignment="1">
      <alignment horizontal="center" vertical="center"/>
    </xf>
    <xf numFmtId="0" fontId="8" fillId="2" borderId="0" xfId="0" applyFont="1" applyFill="1" applyBorder="1" applyAlignment="1">
      <alignment vertical="top" wrapText="1"/>
    </xf>
    <xf numFmtId="0" fontId="8" fillId="2" borderId="1" xfId="1" applyFont="1" applyFill="1" applyBorder="1" applyAlignment="1">
      <alignment horizontal="center" vertical="center"/>
    </xf>
    <xf numFmtId="0" fontId="8" fillId="2" borderId="1" xfId="1" applyNumberFormat="1" applyFont="1" applyFill="1" applyBorder="1" applyAlignment="1">
      <alignment horizontal="center" vertical="center" wrapText="1"/>
    </xf>
    <xf numFmtId="0" fontId="8" fillId="0" borderId="0" xfId="1" applyFont="1" applyFill="1" applyBorder="1" applyAlignment="1">
      <alignment horizontal="left" vertical="top" wrapText="1"/>
    </xf>
    <xf numFmtId="0" fontId="8" fillId="0" borderId="0" xfId="1" applyNumberFormat="1" applyFont="1" applyFill="1" applyBorder="1" applyAlignment="1">
      <alignment horizontal="left" vertical="top" wrapText="1"/>
    </xf>
    <xf numFmtId="0" fontId="6" fillId="0" borderId="19" xfId="1" applyFont="1" applyFill="1" applyBorder="1" applyAlignment="1">
      <alignment wrapText="1"/>
    </xf>
    <xf numFmtId="0" fontId="1" fillId="0" borderId="0" xfId="1" applyFont="1" applyFill="1" applyAlignment="1"/>
    <xf numFmtId="0" fontId="13" fillId="0" borderId="1" xfId="1" applyFont="1" applyFill="1" applyBorder="1" applyAlignment="1">
      <alignment horizontal="left" vertical="top" wrapText="1"/>
    </xf>
    <xf numFmtId="0" fontId="13" fillId="0" borderId="1" xfId="1" applyNumberFormat="1" applyFont="1" applyFill="1" applyBorder="1" applyAlignment="1">
      <alignment horizontal="left" vertical="top" wrapText="1"/>
    </xf>
    <xf numFmtId="0" fontId="13" fillId="0" borderId="1" xfId="1" applyNumberFormat="1" applyFont="1" applyFill="1" applyBorder="1" applyAlignment="1">
      <alignment horizontal="center" vertical="center" wrapText="1"/>
    </xf>
    <xf numFmtId="0" fontId="6" fillId="0" borderId="1" xfId="0" applyFont="1" applyFill="1" applyBorder="1" applyAlignment="1">
      <alignment wrapText="1"/>
    </xf>
    <xf numFmtId="0" fontId="3" fillId="0" borderId="1" xfId="1" applyBorder="1" applyAlignment="1">
      <alignment horizontal="center" vertical="top"/>
    </xf>
    <xf numFmtId="0" fontId="9" fillId="0" borderId="1" xfId="0" applyFont="1" applyFill="1" applyBorder="1" applyAlignment="1">
      <alignment wrapText="1"/>
    </xf>
    <xf numFmtId="0" fontId="12" fillId="2" borderId="12" xfId="1" applyFont="1" applyFill="1" applyBorder="1" applyAlignment="1">
      <alignment horizontal="center" vertical="center"/>
    </xf>
    <xf numFmtId="0" fontId="9" fillId="0" borderId="1" xfId="1" applyNumberFormat="1" applyFont="1" applyFill="1" applyBorder="1" applyAlignment="1">
      <alignment horizontal="left" vertical="top" wrapText="1"/>
    </xf>
    <xf numFmtId="0" fontId="1" fillId="0" borderId="1" xfId="1" applyFont="1" applyBorder="1" applyAlignment="1">
      <alignment horizontal="right" vertical="top" wrapText="1"/>
    </xf>
    <xf numFmtId="0" fontId="1" fillId="0" borderId="1" xfId="1" applyNumberFormat="1" applyFont="1" applyBorder="1" applyAlignment="1">
      <alignment horizontal="left" vertical="top" wrapText="1"/>
    </xf>
    <xf numFmtId="0" fontId="2" fillId="0" borderId="1" xfId="1" applyFont="1" applyBorder="1" applyAlignment="1">
      <alignment horizontal="left" vertical="top" wrapText="1"/>
    </xf>
    <xf numFmtId="0" fontId="3" fillId="0" borderId="1" xfId="1" applyNumberFormat="1" applyBorder="1" applyAlignment="1">
      <alignment horizontal="left" vertical="top" wrapText="1"/>
    </xf>
    <xf numFmtId="0" fontId="6" fillId="0" borderId="12" xfId="1" applyFont="1" applyFill="1" applyBorder="1" applyAlignment="1">
      <alignment horizontal="left" vertical="top"/>
    </xf>
    <xf numFmtId="0" fontId="6" fillId="0" borderId="25" xfId="1" applyFont="1" applyFill="1" applyBorder="1" applyAlignment="1">
      <alignment vertical="top" wrapText="1"/>
    </xf>
    <xf numFmtId="0" fontId="3" fillId="0" borderId="28" xfId="1" applyNumberFormat="1" applyBorder="1" applyAlignment="1">
      <alignment horizontal="left" vertical="top" wrapText="1"/>
    </xf>
    <xf numFmtId="0" fontId="6" fillId="3" borderId="1" xfId="1" applyFont="1" applyFill="1" applyBorder="1" applyAlignment="1">
      <alignment horizontal="left" vertical="top" wrapText="1"/>
    </xf>
    <xf numFmtId="0" fontId="4" fillId="0" borderId="0" xfId="1" applyNumberFormat="1" applyFont="1" applyAlignment="1">
      <alignment horizontal="left" vertical="top" wrapText="1"/>
    </xf>
    <xf numFmtId="0" fontId="4" fillId="0" borderId="0" xfId="1" applyFont="1" applyAlignment="1">
      <alignment horizontal="left" vertical="top" wrapText="1"/>
    </xf>
    <xf numFmtId="0" fontId="8" fillId="2" borderId="3" xfId="1" applyNumberFormat="1" applyFont="1" applyFill="1" applyBorder="1" applyAlignment="1">
      <alignment horizontal="left" vertical="top" wrapText="1"/>
    </xf>
    <xf numFmtId="0" fontId="8" fillId="2" borderId="3" xfId="1" applyFont="1" applyFill="1" applyBorder="1" applyAlignment="1">
      <alignment horizontal="left" vertical="top" wrapText="1"/>
    </xf>
    <xf numFmtId="0" fontId="8" fillId="2" borderId="20" xfId="1" applyFont="1" applyFill="1" applyBorder="1" applyAlignment="1">
      <alignment horizontal="left" vertical="top" wrapText="1"/>
    </xf>
    <xf numFmtId="0" fontId="6" fillId="0" borderId="1" xfId="1" applyFont="1" applyBorder="1" applyAlignment="1">
      <alignment horizontal="left" vertical="top" wrapText="1"/>
    </xf>
    <xf numFmtId="0" fontId="8" fillId="2" borderId="4" xfId="1" applyFont="1" applyFill="1" applyBorder="1" applyAlignment="1">
      <alignment horizontal="left" vertical="top" wrapText="1"/>
    </xf>
    <xf numFmtId="0" fontId="8" fillId="2" borderId="16" xfId="1" applyFont="1" applyFill="1" applyBorder="1" applyAlignment="1">
      <alignment horizontal="left" vertical="top" wrapText="1"/>
    </xf>
    <xf numFmtId="0" fontId="6" fillId="3" borderId="1" xfId="1" applyNumberFormat="1" applyFont="1" applyFill="1" applyBorder="1" applyAlignment="1">
      <alignment horizontal="left" vertical="top" wrapText="1"/>
    </xf>
    <xf numFmtId="0" fontId="8" fillId="2" borderId="4" xfId="1" applyNumberFormat="1" applyFont="1" applyFill="1" applyBorder="1" applyAlignment="1">
      <alignment horizontal="left" vertical="top" wrapText="1"/>
    </xf>
    <xf numFmtId="0" fontId="9" fillId="3" borderId="28" xfId="1" applyFont="1" applyFill="1" applyBorder="1" applyAlignment="1">
      <alignment horizontal="left" vertical="top" wrapText="1"/>
    </xf>
    <xf numFmtId="0" fontId="9" fillId="3" borderId="2" xfId="1" applyFont="1" applyFill="1" applyBorder="1" applyAlignment="1">
      <alignment horizontal="left" vertical="top" wrapText="1"/>
    </xf>
    <xf numFmtId="0" fontId="8" fillId="2" borderId="0" xfId="1" applyNumberFormat="1" applyFont="1" applyFill="1" applyBorder="1" applyAlignment="1">
      <alignment horizontal="left" vertical="top" wrapText="1"/>
    </xf>
    <xf numFmtId="0" fontId="10" fillId="0" borderId="0" xfId="1" applyFont="1" applyBorder="1" applyAlignment="1">
      <alignment horizontal="left" vertical="top" wrapText="1"/>
    </xf>
    <xf numFmtId="0" fontId="10" fillId="0" borderId="12" xfId="1" applyFont="1" applyBorder="1" applyAlignment="1">
      <alignment horizontal="left" vertical="top" wrapText="1"/>
    </xf>
    <xf numFmtId="0" fontId="6" fillId="3" borderId="1" xfId="0" applyFont="1" applyFill="1" applyBorder="1" applyAlignment="1">
      <alignment horizontal="left" vertical="top" wrapText="1"/>
    </xf>
  </cellXfs>
  <cellStyles count="2">
    <cellStyle name="Normal" xfId="0" builtinId="0"/>
    <cellStyle name="Normal 2" xfId="1" xr:uid="{00000000-0005-0000-0000-000001000000}"/>
  </cellStyles>
  <dxfs count="0"/>
  <tableStyles count="0" defaultTableStyle="TableStyleMedium2" defaultPivotStyle="PivotStyleLight16"/>
  <colors>
    <mruColors>
      <color rgb="FF6600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usernames" Target="revisions/userNam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revisionHeaders" Target="revisions/revisionHeaders.xml"/><Relationship Id="rId5" Type="http://schemas.openxmlformats.org/officeDocument/2006/relationships/calcChain" Target="calcChain.xml"/><Relationship Id="rId4" Type="http://schemas.openxmlformats.org/officeDocument/2006/relationships/sharedStrings" Target="sharedStrings.xml"/></Relationships>
</file>

<file path=xl/revisions/_rels/revisionHeaders.xml.rels><?xml version="1.0" encoding="UTF-8" standalone="yes"?>
<Relationships xmlns="http://schemas.openxmlformats.org/package/2006/relationships"><Relationship Id="rId109" Type="http://schemas.openxmlformats.org/officeDocument/2006/relationships/revisionLog" Target="revisionLog64.xml"/><Relationship Id="rId47" Type="http://schemas.openxmlformats.org/officeDocument/2006/relationships/revisionLog" Target="revisionLog2.xml"/><Relationship Id="rId50" Type="http://schemas.openxmlformats.org/officeDocument/2006/relationships/revisionLog" Target="revisionLog5.xml"/><Relationship Id="rId55" Type="http://schemas.openxmlformats.org/officeDocument/2006/relationships/revisionLog" Target="revisionLog10.xml"/><Relationship Id="rId63" Type="http://schemas.openxmlformats.org/officeDocument/2006/relationships/revisionLog" Target="revisionLog18.xml"/><Relationship Id="rId68" Type="http://schemas.openxmlformats.org/officeDocument/2006/relationships/revisionLog" Target="revisionLog23.xml"/><Relationship Id="rId76" Type="http://schemas.openxmlformats.org/officeDocument/2006/relationships/revisionLog" Target="revisionLog31.xml"/><Relationship Id="rId84" Type="http://schemas.openxmlformats.org/officeDocument/2006/relationships/revisionLog" Target="revisionLog39.xml"/><Relationship Id="rId89" Type="http://schemas.openxmlformats.org/officeDocument/2006/relationships/revisionLog" Target="revisionLog44.xml"/><Relationship Id="rId97" Type="http://schemas.openxmlformats.org/officeDocument/2006/relationships/revisionLog" Target="revisionLog52.xml"/><Relationship Id="rId104" Type="http://schemas.openxmlformats.org/officeDocument/2006/relationships/revisionLog" Target="revisionLog59.xml"/><Relationship Id="rId112" Type="http://schemas.openxmlformats.org/officeDocument/2006/relationships/revisionLog" Target="revisionLog67.xml"/><Relationship Id="rId71" Type="http://schemas.openxmlformats.org/officeDocument/2006/relationships/revisionLog" Target="revisionLog26.xml"/><Relationship Id="rId92" Type="http://schemas.openxmlformats.org/officeDocument/2006/relationships/revisionLog" Target="revisionLog47.xml"/><Relationship Id="rId107" Type="http://schemas.openxmlformats.org/officeDocument/2006/relationships/revisionLog" Target="revisionLog62.xml"/><Relationship Id="rId58" Type="http://schemas.openxmlformats.org/officeDocument/2006/relationships/revisionLog" Target="revisionLog13.xml"/><Relationship Id="rId53" Type="http://schemas.openxmlformats.org/officeDocument/2006/relationships/revisionLog" Target="revisionLog8.xml"/><Relationship Id="rId66" Type="http://schemas.openxmlformats.org/officeDocument/2006/relationships/revisionLog" Target="revisionLog21.xml"/><Relationship Id="rId74" Type="http://schemas.openxmlformats.org/officeDocument/2006/relationships/revisionLog" Target="revisionLog29.xml"/><Relationship Id="rId79" Type="http://schemas.openxmlformats.org/officeDocument/2006/relationships/revisionLog" Target="revisionLog34.xml"/><Relationship Id="rId87" Type="http://schemas.openxmlformats.org/officeDocument/2006/relationships/revisionLog" Target="revisionLog42.xml"/><Relationship Id="rId102" Type="http://schemas.openxmlformats.org/officeDocument/2006/relationships/revisionLog" Target="revisionLog57.xml"/><Relationship Id="rId110" Type="http://schemas.openxmlformats.org/officeDocument/2006/relationships/revisionLog" Target="revisionLog65.xml"/><Relationship Id="rId49" Type="http://schemas.openxmlformats.org/officeDocument/2006/relationships/revisionLog" Target="revisionLog4.xml"/><Relationship Id="rId57" Type="http://schemas.openxmlformats.org/officeDocument/2006/relationships/revisionLog" Target="revisionLog12.xml"/><Relationship Id="rId61" Type="http://schemas.openxmlformats.org/officeDocument/2006/relationships/revisionLog" Target="revisionLog16.xml"/><Relationship Id="rId82" Type="http://schemas.openxmlformats.org/officeDocument/2006/relationships/revisionLog" Target="revisionLog37.xml"/><Relationship Id="rId90" Type="http://schemas.openxmlformats.org/officeDocument/2006/relationships/revisionLog" Target="revisionLog45.xml"/><Relationship Id="rId95" Type="http://schemas.openxmlformats.org/officeDocument/2006/relationships/revisionLog" Target="revisionLog50.xml"/><Relationship Id="rId106" Type="http://schemas.openxmlformats.org/officeDocument/2006/relationships/revisionLog" Target="revisionLog61.xml"/><Relationship Id="rId114" Type="http://schemas.openxmlformats.org/officeDocument/2006/relationships/revisionLog" Target="revisionLog69.xml"/><Relationship Id="rId52" Type="http://schemas.openxmlformats.org/officeDocument/2006/relationships/revisionLog" Target="revisionLog7.xml"/><Relationship Id="rId60" Type="http://schemas.openxmlformats.org/officeDocument/2006/relationships/revisionLog" Target="revisionLog15.xml"/><Relationship Id="rId65" Type="http://schemas.openxmlformats.org/officeDocument/2006/relationships/revisionLog" Target="revisionLog20.xml"/><Relationship Id="rId73" Type="http://schemas.openxmlformats.org/officeDocument/2006/relationships/revisionLog" Target="revisionLog28.xml"/><Relationship Id="rId78" Type="http://schemas.openxmlformats.org/officeDocument/2006/relationships/revisionLog" Target="revisionLog33.xml"/><Relationship Id="rId81" Type="http://schemas.openxmlformats.org/officeDocument/2006/relationships/revisionLog" Target="revisionLog36.xml"/><Relationship Id="rId86" Type="http://schemas.openxmlformats.org/officeDocument/2006/relationships/revisionLog" Target="revisionLog41.xml"/><Relationship Id="rId94" Type="http://schemas.openxmlformats.org/officeDocument/2006/relationships/revisionLog" Target="revisionLog49.xml"/><Relationship Id="rId99" Type="http://schemas.openxmlformats.org/officeDocument/2006/relationships/revisionLog" Target="revisionLog54.xml"/><Relationship Id="rId101" Type="http://schemas.openxmlformats.org/officeDocument/2006/relationships/revisionLog" Target="revisionLog56.xml"/><Relationship Id="rId48" Type="http://schemas.openxmlformats.org/officeDocument/2006/relationships/revisionLog" Target="revisionLog3.xml"/><Relationship Id="rId56" Type="http://schemas.openxmlformats.org/officeDocument/2006/relationships/revisionLog" Target="revisionLog11.xml"/><Relationship Id="rId64" Type="http://schemas.openxmlformats.org/officeDocument/2006/relationships/revisionLog" Target="revisionLog19.xml"/><Relationship Id="rId69" Type="http://schemas.openxmlformats.org/officeDocument/2006/relationships/revisionLog" Target="revisionLog24.xml"/><Relationship Id="rId77" Type="http://schemas.openxmlformats.org/officeDocument/2006/relationships/revisionLog" Target="revisionLog32.xml"/><Relationship Id="rId100" Type="http://schemas.openxmlformats.org/officeDocument/2006/relationships/revisionLog" Target="revisionLog55.xml"/><Relationship Id="rId105" Type="http://schemas.openxmlformats.org/officeDocument/2006/relationships/revisionLog" Target="revisionLog60.xml"/><Relationship Id="rId113" Type="http://schemas.openxmlformats.org/officeDocument/2006/relationships/revisionLog" Target="revisionLog68.xml"/><Relationship Id="rId51" Type="http://schemas.openxmlformats.org/officeDocument/2006/relationships/revisionLog" Target="revisionLog6.xml"/><Relationship Id="rId72" Type="http://schemas.openxmlformats.org/officeDocument/2006/relationships/revisionLog" Target="revisionLog27.xml"/><Relationship Id="rId80" Type="http://schemas.openxmlformats.org/officeDocument/2006/relationships/revisionLog" Target="revisionLog35.xml"/><Relationship Id="rId85" Type="http://schemas.openxmlformats.org/officeDocument/2006/relationships/revisionLog" Target="revisionLog40.xml"/><Relationship Id="rId93" Type="http://schemas.openxmlformats.org/officeDocument/2006/relationships/revisionLog" Target="revisionLog48.xml"/><Relationship Id="rId98" Type="http://schemas.openxmlformats.org/officeDocument/2006/relationships/revisionLog" Target="revisionLog53.xml"/><Relationship Id="rId46" Type="http://schemas.openxmlformats.org/officeDocument/2006/relationships/revisionLog" Target="revisionLog1.xml"/><Relationship Id="rId59" Type="http://schemas.openxmlformats.org/officeDocument/2006/relationships/revisionLog" Target="revisionLog14.xml"/><Relationship Id="rId67" Type="http://schemas.openxmlformats.org/officeDocument/2006/relationships/revisionLog" Target="revisionLog22.xml"/><Relationship Id="rId103" Type="http://schemas.openxmlformats.org/officeDocument/2006/relationships/revisionLog" Target="revisionLog58.xml"/><Relationship Id="rId108" Type="http://schemas.openxmlformats.org/officeDocument/2006/relationships/revisionLog" Target="revisionLog63.xml"/><Relationship Id="rId54" Type="http://schemas.openxmlformats.org/officeDocument/2006/relationships/revisionLog" Target="revisionLog9.xml"/><Relationship Id="rId62" Type="http://schemas.openxmlformats.org/officeDocument/2006/relationships/revisionLog" Target="revisionLog17.xml"/><Relationship Id="rId70" Type="http://schemas.openxmlformats.org/officeDocument/2006/relationships/revisionLog" Target="revisionLog25.xml"/><Relationship Id="rId75" Type="http://schemas.openxmlformats.org/officeDocument/2006/relationships/revisionLog" Target="revisionLog30.xml"/><Relationship Id="rId83" Type="http://schemas.openxmlformats.org/officeDocument/2006/relationships/revisionLog" Target="revisionLog38.xml"/><Relationship Id="rId88" Type="http://schemas.openxmlformats.org/officeDocument/2006/relationships/revisionLog" Target="revisionLog43.xml"/><Relationship Id="rId91" Type="http://schemas.openxmlformats.org/officeDocument/2006/relationships/revisionLog" Target="revisionLog46.xml"/><Relationship Id="rId96" Type="http://schemas.openxmlformats.org/officeDocument/2006/relationships/revisionLog" Target="revisionLog51.xml"/><Relationship Id="rId111" Type="http://schemas.openxmlformats.org/officeDocument/2006/relationships/revisionLog" Target="revisionLog66.xml"/></Relationships>
</file>

<file path=xl/revisions/revisionHeaders.xml><?xml version="1.0" encoding="utf-8"?>
<headers xmlns="http://schemas.openxmlformats.org/spreadsheetml/2006/main" xmlns:r="http://schemas.openxmlformats.org/officeDocument/2006/relationships" xmlns:mc="http://schemas.openxmlformats.org/markup-compatibility/2006" xmlns:x14ac="http://schemas.microsoft.com/office/spreadsheetml/2009/9/ac" mc:Ignorable="x14ac" guid="{F229AB0B-C37A-444D-8B12-F70EDBEEDB3C}" diskRevisions="1" revisionId="611" version="114">
  <header guid="{84172764-575A-4A94-93B8-A1CFF04C1CF9}" dateTime="2018-03-13T16:46:55" maxSheetId="2" userName="Ana Maria Doru" r:id="rId46" minRId="218" maxRId="251">
    <sheetIdMap count="1">
      <sheetId val="1"/>
    </sheetIdMap>
  </header>
  <header guid="{23FEAF1C-4524-4D4C-855A-CEDF8AF82F5D}" dateTime="2018-03-13T16:47:02" maxSheetId="2" userName="Ana Maria Doru" r:id="rId47">
    <sheetIdMap count="1">
      <sheetId val="1"/>
    </sheetIdMap>
  </header>
  <header guid="{CA345F3D-6EE7-425C-9324-A42712177787}" dateTime="2018-03-13T16:47:09" maxSheetId="2" userName="Ana Maria Doru" r:id="rId48" minRId="255">
    <sheetIdMap count="1">
      <sheetId val="1"/>
    </sheetIdMap>
  </header>
  <header guid="{D50E66B7-6D63-4996-A15A-7746398FB701}" dateTime="2018-03-13T16:48:39" maxSheetId="2" userName="Ana Maria Doru" r:id="rId49" minRId="256" maxRId="262">
    <sheetIdMap count="1">
      <sheetId val="1"/>
    </sheetIdMap>
  </header>
  <header guid="{B075277E-C514-4430-9690-6F6A58D1F13C}" dateTime="2018-03-13T16:51:02" maxSheetId="2" userName="Ana Maria Doru" r:id="rId50" minRId="263" maxRId="274">
    <sheetIdMap count="1">
      <sheetId val="1"/>
    </sheetIdMap>
  </header>
  <header guid="{4736DC8D-3901-4C9B-9949-BC7B3AE94457}" dateTime="2018-03-13T16:51:57" maxSheetId="2" userName="Ana Maria Doru" r:id="rId51" minRId="278">
    <sheetIdMap count="1">
      <sheetId val="1"/>
    </sheetIdMap>
  </header>
  <header guid="{8545C338-4745-4DD3-A826-1061D9EF50CD}" dateTime="2018-03-13T16:54:58" maxSheetId="2" userName="Ana Maria Doru" r:id="rId52" minRId="279" maxRId="290">
    <sheetIdMap count="1">
      <sheetId val="1"/>
    </sheetIdMap>
  </header>
  <header guid="{B7DAB893-D80B-4495-9B64-4D12A07ACE61}" dateTime="2018-03-13T16:55:36" maxSheetId="2" userName="Ana Maria Doru" r:id="rId53" minRId="291" maxRId="372">
    <sheetIdMap count="1">
      <sheetId val="1"/>
    </sheetIdMap>
  </header>
  <header guid="{30592A5A-A4EC-4D0E-94E8-E3D992E1EEC3}" dateTime="2018-03-13T16:55:51" maxSheetId="2" userName="Ana Maria Doru" r:id="rId54">
    <sheetIdMap count="1">
      <sheetId val="1"/>
    </sheetIdMap>
  </header>
  <header guid="{BCFDC06D-D382-42E1-93A2-7AC38AF9090A}" dateTime="2018-03-13T16:56:36" maxSheetId="2" userName="Ana Maria Doru" r:id="rId55" minRId="379">
    <sheetIdMap count="1">
      <sheetId val="1"/>
    </sheetIdMap>
  </header>
  <header guid="{D767C997-6760-47E1-B7D1-063D59DE4645}" dateTime="2018-03-13T17:00:36" maxSheetId="2" userName="Ana Maria Doru" r:id="rId56" minRId="380">
    <sheetIdMap count="1">
      <sheetId val="1"/>
    </sheetIdMap>
  </header>
  <header guid="{88D59F20-7E54-4F49-B86B-AF4F0380D757}" dateTime="2018-03-13T17:05:39" maxSheetId="2" userName="Ana Maria Doru" r:id="rId57" minRId="381" maxRId="393">
    <sheetIdMap count="1">
      <sheetId val="1"/>
    </sheetIdMap>
  </header>
  <header guid="{6C9105EB-6797-4A65-BAF2-69874972954C}" dateTime="2018-03-13T17:05:49" maxSheetId="2" userName="Ana Maria Doru" r:id="rId58">
    <sheetIdMap count="1">
      <sheetId val="1"/>
    </sheetIdMap>
  </header>
  <header guid="{8AB81C3C-17C6-4FC7-A4D5-C43F0159D32B}" dateTime="2018-03-13T18:26:09" maxSheetId="2" userName="Ana Maria Doru" r:id="rId59" minRId="394" maxRId="413">
    <sheetIdMap count="1">
      <sheetId val="1"/>
    </sheetIdMap>
  </header>
  <header guid="{8E90D6A8-970E-4C81-9D79-81A72B745DE4}" dateTime="2018-03-13T18:30:29" maxSheetId="2" userName="Ana Maria Doru" r:id="rId60" minRId="414" maxRId="417">
    <sheetIdMap count="1">
      <sheetId val="1"/>
    </sheetIdMap>
  </header>
  <header guid="{BBC105A4-1F65-4CF0-8298-DC69D3C0DEA6}" dateTime="2018-03-13T18:36:38" maxSheetId="2" userName="Ana Maria Doru" r:id="rId61">
    <sheetIdMap count="1">
      <sheetId val="1"/>
    </sheetIdMap>
  </header>
  <header guid="{C3335044-B225-490F-9468-E97E026D2883}" dateTime="2018-03-14T16:46:30" maxSheetId="2" userName="Ana Maria Doru" r:id="rId62" minRId="424">
    <sheetIdMap count="1">
      <sheetId val="1"/>
    </sheetIdMap>
  </header>
  <header guid="{3F75E76A-7B4E-4333-96E9-2CAE20B96274}" dateTime="2018-03-14T16:47:58" maxSheetId="2" userName="Ana Maria Doru" r:id="rId63" minRId="428" maxRId="432">
    <sheetIdMap count="1">
      <sheetId val="1"/>
    </sheetIdMap>
  </header>
  <header guid="{42B2557F-49A3-450D-A103-1D73D3780F41}" dateTime="2018-03-14T16:48:50" maxSheetId="2" userName="Ana Maria Doru" r:id="rId64" minRId="433">
    <sheetIdMap count="1">
      <sheetId val="1"/>
    </sheetIdMap>
  </header>
  <header guid="{E4057D66-E845-4597-93C9-F277B74FE733}" dateTime="2018-03-14T16:52:58" maxSheetId="2" userName="Ana Maria Doru" r:id="rId65" minRId="434" maxRId="437">
    <sheetIdMap count="1">
      <sheetId val="1"/>
    </sheetIdMap>
  </header>
  <header guid="{4C9D37CA-9F4C-42A3-9C54-2936C79A4955}" dateTime="2018-03-14T18:00:29" maxSheetId="2" userName="Ana Maria Doru" r:id="rId66" minRId="441">
    <sheetIdMap count="1">
      <sheetId val="1"/>
    </sheetIdMap>
  </header>
  <header guid="{D0707B70-AC17-4CEC-8805-48C1F52F68E4}" dateTime="2018-03-14T18:17:25" maxSheetId="2" userName="Ana Maria Doru" r:id="rId67" minRId="442" maxRId="448">
    <sheetIdMap count="1">
      <sheetId val="1"/>
    </sheetIdMap>
  </header>
  <header guid="{95EE894D-31FB-4B3B-B90C-E32CC55D07A0}" dateTime="2018-03-14T18:17:39" maxSheetId="2" userName="Ana Maria Doru" r:id="rId68" minRId="449" maxRId="450">
    <sheetIdMap count="1">
      <sheetId val="1"/>
    </sheetIdMap>
  </header>
  <header guid="{02516A70-B88A-4C2F-ADC8-20A33CAD1BCD}" dateTime="2018-03-14T18:18:32" maxSheetId="2" userName="Ana Maria Doru" r:id="rId69" minRId="451">
    <sheetIdMap count="1">
      <sheetId val="1"/>
    </sheetIdMap>
  </header>
  <header guid="{46CBC878-DF5F-4225-9595-AB9A5F4E442B}" dateTime="2018-03-14T18:19:10" maxSheetId="2" userName="Ana Maria Doru" r:id="rId70" minRId="452">
    <sheetIdMap count="1">
      <sheetId val="1"/>
    </sheetIdMap>
  </header>
  <header guid="{04761832-5ADC-4177-AEB2-570C4DF1F965}" dateTime="2018-03-14T18:19:50" maxSheetId="2" userName="Ana Maria Doru" r:id="rId71" minRId="453">
    <sheetIdMap count="1">
      <sheetId val="1"/>
    </sheetIdMap>
  </header>
  <header guid="{665933FA-A133-4B1D-A5E8-E33DE4D4E752}" dateTime="2018-03-14T18:20:01" maxSheetId="2" userName="Ana Maria Doru" r:id="rId72" minRId="454">
    <sheetIdMap count="1">
      <sheetId val="1"/>
    </sheetIdMap>
  </header>
  <header guid="{3BFC011E-D649-4A0F-AFAF-BC509E66F426}" dateTime="2018-03-14T18:20:25" maxSheetId="2" userName="Ana Maria Doru" r:id="rId73">
    <sheetIdMap count="1">
      <sheetId val="1"/>
    </sheetIdMap>
  </header>
  <header guid="{BB4AF9ED-2896-4C4C-8B82-B2D6FF38695B}" dateTime="2018-03-14T18:56:47" maxSheetId="2" userName="Ana Maria Doru" r:id="rId74" minRId="458" maxRId="459">
    <sheetIdMap count="1">
      <sheetId val="1"/>
    </sheetIdMap>
  </header>
  <header guid="{8FD45F2A-75BD-4B06-AC31-D528EB8B846F}" dateTime="2018-03-14T18:56:52" maxSheetId="2" userName="Ana Maria Doru" r:id="rId75">
    <sheetIdMap count="1">
      <sheetId val="1"/>
    </sheetIdMap>
  </header>
  <header guid="{562DD1E2-ECE4-4A12-B571-D204BE4FCD4C}" dateTime="2018-03-14T19:07:51" maxSheetId="2" userName="Ana Maria Doru" r:id="rId76">
    <sheetIdMap count="1">
      <sheetId val="1"/>
    </sheetIdMap>
  </header>
  <header guid="{94D55504-4DBE-4B7F-9F8F-C434C40087EA}" dateTime="2018-03-14T19:09:13" maxSheetId="2" userName="Ana Maria Doru" r:id="rId77" minRId="466">
    <sheetIdMap count="1">
      <sheetId val="1"/>
    </sheetIdMap>
  </header>
  <header guid="{A8472EBE-7561-4F7C-8660-7C9843B164EE}" dateTime="2018-03-14T19:09:27" maxSheetId="2" userName="Ana Maria Doru" r:id="rId78" minRId="470">
    <sheetIdMap count="1">
      <sheetId val="1"/>
    </sheetIdMap>
  </header>
  <header guid="{DB0F524E-D21C-4325-854A-BA0C95A43DEF}" dateTime="2018-03-14T19:10:07" maxSheetId="2" userName="Ana Maria Doru" r:id="rId79" minRId="471">
    <sheetIdMap count="1">
      <sheetId val="1"/>
    </sheetIdMap>
  </header>
  <header guid="{FF4F5352-2483-4A6E-943D-20E35A2EAE71}" dateTime="2018-03-14T19:12:44" maxSheetId="2" userName="Ana Maria Doru" r:id="rId80" minRId="472">
    <sheetIdMap count="1">
      <sheetId val="1"/>
    </sheetIdMap>
  </header>
  <header guid="{C00DB645-AD02-4610-8A96-1EC3E4A7838C}" dateTime="2018-03-14T19:14:24" maxSheetId="2" userName="Ana Maria Doru" r:id="rId81" minRId="476" maxRId="477">
    <sheetIdMap count="1">
      <sheetId val="1"/>
    </sheetIdMap>
  </header>
  <header guid="{20723B46-5BD3-4C32-9E7C-AD249D5EEABB}" dateTime="2018-03-14T19:15:14" maxSheetId="2" userName="Ana Maria Doru" r:id="rId82" minRId="481" maxRId="487">
    <sheetIdMap count="1">
      <sheetId val="1"/>
    </sheetIdMap>
  </header>
  <header guid="{C3CC9F0F-5ECA-490F-810E-40CFD12C32EC}" dateTime="2018-03-14T19:15:20" maxSheetId="2" userName="Ana Maria Doru" r:id="rId83">
    <sheetIdMap count="1">
      <sheetId val="1"/>
    </sheetIdMap>
  </header>
  <header guid="{9621C3BA-940D-4EBD-9C42-A7DCEE83531E}" dateTime="2018-03-14T19:15:44" maxSheetId="2" userName="Ana Maria Doru" r:id="rId84" minRId="488">
    <sheetIdMap count="1">
      <sheetId val="1"/>
    </sheetIdMap>
  </header>
  <header guid="{7273C356-CAE0-4E51-B137-19CE843F29CB}" dateTime="2018-03-14T19:16:02" maxSheetId="2" userName="Ana Maria Doru" r:id="rId85" minRId="492">
    <sheetIdMap count="1">
      <sheetId val="1"/>
    </sheetIdMap>
  </header>
  <header guid="{4B6A7862-172D-44BD-A85F-52B7F55408E5}" dateTime="2018-03-14T19:19:21" maxSheetId="2" userName="Ana Maria Doru" r:id="rId86" minRId="493" maxRId="494">
    <sheetIdMap count="1">
      <sheetId val="1"/>
    </sheetIdMap>
  </header>
  <header guid="{A411260C-3E99-422A-AA7F-19E70E6AE870}" dateTime="2018-03-14T19:19:28" maxSheetId="2" userName="Ana Maria Doru" r:id="rId87" minRId="498">
    <sheetIdMap count="1">
      <sheetId val="1"/>
    </sheetIdMap>
  </header>
  <header guid="{65D7233E-D508-4F1A-A297-AE72E2D6D35E}" dateTime="2018-03-14T19:21:34" maxSheetId="2" userName="Ana Maria Doru" r:id="rId88" minRId="499">
    <sheetIdMap count="1">
      <sheetId val="1"/>
    </sheetIdMap>
  </header>
  <header guid="{99895B64-F8E8-479C-A964-FD72DAB739E0}" dateTime="2018-03-14T19:21:47" maxSheetId="2" userName="Ana Maria Doru" r:id="rId89" minRId="503">
    <sheetIdMap count="1">
      <sheetId val="1"/>
    </sheetIdMap>
  </header>
  <header guid="{6AAF4DD8-9522-4D43-AAB1-0D755495189C}" dateTime="2018-03-14T19:21:58" maxSheetId="2" userName="Ana Maria Doru" r:id="rId90" minRId="507">
    <sheetIdMap count="1">
      <sheetId val="1"/>
    </sheetIdMap>
  </header>
  <header guid="{1C84F323-634D-4BFC-9C77-A5B26FD9723D}" dateTime="2018-03-14T19:22:27" maxSheetId="2" userName="Ana Maria Doru" r:id="rId91" minRId="511">
    <sheetIdMap count="1">
      <sheetId val="1"/>
    </sheetIdMap>
  </header>
  <header guid="{AAD64750-F54C-4863-B754-B41752011C30}" dateTime="2018-03-14T19:23:01" maxSheetId="2" userName="Ana Maria Doru" r:id="rId92" minRId="515">
    <sheetIdMap count="1">
      <sheetId val="1"/>
    </sheetIdMap>
  </header>
  <header guid="{F27F83C4-3C28-4A34-8DB3-FF2A656134B4}" dateTime="2018-03-14T19:38:34" maxSheetId="2" userName="Ana Maria Doru" r:id="rId93" minRId="519" maxRId="535">
    <sheetIdMap count="1">
      <sheetId val="1"/>
    </sheetIdMap>
  </header>
  <header guid="{DC6A6253-C7D0-4573-93D0-89F6918B6DDD}" dateTime="2018-03-14T19:39:48" maxSheetId="2" userName="Ana Maria Doru" r:id="rId94" minRId="539" maxRId="540">
    <sheetIdMap count="1">
      <sheetId val="1"/>
    </sheetIdMap>
  </header>
  <header guid="{9C0960B6-CB2A-476D-920D-B95B8848C116}" dateTime="2018-03-14T19:41:36" maxSheetId="2" userName="Ana Maria Doru" r:id="rId95" minRId="541" maxRId="549">
    <sheetIdMap count="1">
      <sheetId val="1"/>
    </sheetIdMap>
  </header>
  <header guid="{612D4C30-D0CE-4FE6-9B78-160033BC924B}" dateTime="2018-03-14T19:42:10" maxSheetId="2" userName="Ana Maria Doru" r:id="rId96" minRId="553" maxRId="554">
    <sheetIdMap count="1">
      <sheetId val="1"/>
    </sheetIdMap>
  </header>
  <header guid="{2A59229B-FE60-45B4-87C0-92E773D2EF4A}" dateTime="2018-03-14T19:43:06" maxSheetId="2" userName="Ana Maria Doru" r:id="rId97" minRId="555" maxRId="557">
    <sheetIdMap count="1">
      <sheetId val="1"/>
    </sheetIdMap>
  </header>
  <header guid="{57A73D7A-C0B1-4142-B316-0C9CC6A605C6}" dateTime="2018-03-14T19:44:16" maxSheetId="2" userName="Ana Maria Doru" r:id="rId98" minRId="558">
    <sheetIdMap count="1">
      <sheetId val="1"/>
    </sheetIdMap>
  </header>
  <header guid="{14C49056-ADAA-4C88-BF99-A042C37A86B8}" dateTime="2018-03-14T19:44:52" maxSheetId="2" userName="Ana Maria Doru" r:id="rId99" minRId="559">
    <sheetIdMap count="1">
      <sheetId val="1"/>
    </sheetIdMap>
  </header>
  <header guid="{7AA0611B-CE65-4E71-A60A-B3AA24961A6E}" dateTime="2018-03-14T19:45:03" maxSheetId="2" userName="Ana Maria Doru" r:id="rId100">
    <sheetIdMap count="1">
      <sheetId val="1"/>
    </sheetIdMap>
  </header>
  <header guid="{A5CC689F-C3F6-4C62-9169-E4E0E72A19FC}" dateTime="2018-03-14T19:45:26" maxSheetId="2" userName="Ana Maria Doru" r:id="rId101">
    <sheetIdMap count="1">
      <sheetId val="1"/>
    </sheetIdMap>
  </header>
  <header guid="{9C35C2D4-96B9-472E-A34E-AA245AD8ABD4}" dateTime="2018-03-14T19:45:49" maxSheetId="2" userName="Ana Maria Doru" r:id="rId102" minRId="569">
    <sheetIdMap count="1">
      <sheetId val="1"/>
    </sheetIdMap>
  </header>
  <header guid="{5A72B536-DB02-4879-90FD-388CCC81684A}" dateTime="2018-03-14T19:46:08" maxSheetId="2" userName="Ana Maria Doru" r:id="rId103" minRId="570">
    <sheetIdMap count="1">
      <sheetId val="1"/>
    </sheetIdMap>
  </header>
  <header guid="{160A8A06-007D-4E38-9D67-AB35993BC58E}" dateTime="2018-03-14T19:47:06" maxSheetId="2" userName="Ana Maria Doru" r:id="rId104" minRId="571" maxRId="573">
    <sheetIdMap count="1">
      <sheetId val="1"/>
    </sheetIdMap>
  </header>
  <header guid="{2AADD2E3-138D-4C9E-A623-52AA4A9311A8}" dateTime="2018-03-15T11:12:04" maxSheetId="2" userName="Ana Maria Doru" r:id="rId105" minRId="574" maxRId="575">
    <sheetIdMap count="1">
      <sheetId val="1"/>
    </sheetIdMap>
  </header>
  <header guid="{FBDB11F7-91CF-44D7-A1E9-491ED60D68BB}" dateTime="2018-04-02T16:51:49" maxSheetId="2" userName="Ana Maria Doru" r:id="rId106" minRId="579" maxRId="583">
    <sheetIdMap count="1">
      <sheetId val="1"/>
    </sheetIdMap>
  </header>
  <header guid="{089882B2-841E-4597-9B63-21CED3191D90}" dateTime="2018-04-02T16:52:15" maxSheetId="2" userName="Ana Maria Doru" r:id="rId107">
    <sheetIdMap count="1">
      <sheetId val="1"/>
    </sheetIdMap>
  </header>
  <header guid="{D7E12556-68E0-437E-A553-893F509F3D95}" dateTime="2018-04-11T18:44:55" maxSheetId="2" userName="Ana Maria Doru" r:id="rId108" minRId="590" maxRId="591">
    <sheetIdMap count="1">
      <sheetId val="1"/>
    </sheetIdMap>
  </header>
  <header guid="{789C3DF4-0BEF-4EE8-8E19-4F3DD0EA02CA}" dateTime="2018-04-11T18:48:15" maxSheetId="2" userName="Ana Maria Doru" r:id="rId109" minRId="595">
    <sheetIdMap count="1">
      <sheetId val="1"/>
    </sheetIdMap>
  </header>
  <header guid="{DCCBE7B5-B46F-4771-9D54-3C3E8F8006A2}" dateTime="2018-04-11T18:48:45" maxSheetId="2" userName="Ana Maria Doru" r:id="rId110">
    <sheetIdMap count="1">
      <sheetId val="1"/>
    </sheetIdMap>
  </header>
  <header guid="{E4ECE8C2-2197-49FE-9FD0-A9D751E0DEB0}" dateTime="2018-04-11T18:49:05" maxSheetId="2" userName="Ana Maria Doru" r:id="rId111">
    <sheetIdMap count="1">
      <sheetId val="1"/>
    </sheetIdMap>
  </header>
  <header guid="{38249F9A-3B20-4FA0-9D96-DA4CD4843BBC}" dateTime="2018-04-11T18:49:36" maxSheetId="2" userName="Ana Maria Doru" r:id="rId112">
    <sheetIdMap count="1">
      <sheetId val="1"/>
    </sheetIdMap>
  </header>
  <header guid="{65AB803F-75D1-4360-9524-8863B8E688E6}" dateTime="2018-04-11T18:50:18" maxSheetId="2" userName="Ana Maria Doru" r:id="rId113" minRId="608">
    <sheetIdMap count="1">
      <sheetId val="1"/>
    </sheetIdMap>
  </header>
  <header guid="{F229AB0B-C37A-444D-8B12-F70EDBEEDB3C}" dateTime="2018-04-11T18:51:15" maxSheetId="2" userName="Ana Maria Doru" r:id="rId114">
    <sheetIdMap count="1">
      <sheetId val="1"/>
    </sheetIdMap>
  </header>
</headers>
</file>

<file path=xl/revisions/revisionLog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18" sId="1">
    <oc r="E12">
      <v>6</v>
    </oc>
    <nc r="E12">
      <v>2</v>
    </nc>
  </rcc>
  <rcc rId="219" sId="1">
    <oc r="E14">
      <v>7</v>
    </oc>
    <nc r="E14">
      <v>4</v>
    </nc>
  </rcc>
  <rcc rId="220" sId="1">
    <oc r="E26">
      <v>4</v>
    </oc>
    <nc r="E26">
      <v>2</v>
    </nc>
  </rcc>
  <rcc rId="221" sId="1">
    <oc r="E27">
      <v>4</v>
    </oc>
    <nc r="E27">
      <v>2</v>
    </nc>
  </rcc>
  <rcc rId="222" sId="1">
    <oc r="E28">
      <v>5</v>
    </oc>
    <nc r="E28">
      <v>2</v>
    </nc>
  </rcc>
  <rcc rId="223" sId="1">
    <oc r="E29">
      <v>6</v>
    </oc>
    <nc r="E29">
      <v>2</v>
    </nc>
  </rcc>
  <rcc rId="224" sId="1">
    <oc r="E30">
      <v>4</v>
    </oc>
    <nc r="E30">
      <v>2</v>
    </nc>
  </rcc>
  <rfmt sheetId="1" xfDxf="1" s="1" sqref="D27" start="0" length="0">
    <dxf>
      <font>
        <b val="0"/>
        <i val="0"/>
        <strike val="0"/>
        <condense val="0"/>
        <extend val="0"/>
        <outline val="0"/>
        <shadow val="0"/>
        <u val="none"/>
        <vertAlign val="baseline"/>
        <sz val="10"/>
        <color theme="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style="thin">
          <color indexed="64"/>
        </right>
        <top style="thin">
          <color indexed="64"/>
        </top>
        <bottom style="thin">
          <color indexed="64"/>
        </bottom>
      </border>
      <protection locked="1" hidden="0"/>
    </dxf>
  </rfmt>
  <rfmt sheetId="1" sqref="D29" start="0" length="0">
    <dxf/>
  </rfmt>
  <rcc rId="225" sId="1">
    <oc r="D31" t="inlineStr">
      <is>
        <t>Cheltuielile respectă pragurile pentru anumite capitole de cheltuieli, conform Ghidului solicitantului. Bugetul este calculat corect. Bugetul este corelat cu devizul general/devizul general centralizator, după caz şi devizele pe obiecte, respectiv cu avizul Ministerului Sănătății care vizează achiziția de dotări/echipament. Exista corelare intre buget, sursele de finantare și activitățile proiectului.</t>
      </is>
    </oc>
    <nc r="D31" t="inlineStr">
      <is>
        <t>Cheltuielile respectă pragurile pentru anumite capitole de cheltuieli, conform Ghidului solicitantului. Bugetul este calculat corect. Bugetul este corelat cu devizul general/devizul general centralizator, după caz şi devizele pe obiecte. Exista corelare intre buget, sursele de finantare și activitățile proiectului.</t>
      </is>
    </nc>
  </rcc>
  <rcc rId="226" sId="1">
    <oc r="E31">
      <v>5</v>
    </oc>
    <nc r="E31">
      <v>2</v>
    </nc>
  </rcc>
  <rcc rId="227" sId="1">
    <oc r="E32">
      <v>7</v>
    </oc>
    <nc r="E32">
      <v>2</v>
    </nc>
  </rcc>
  <rfmt sheetId="1" sqref="D26">
    <dxf>
      <fill>
        <patternFill patternType="solid">
          <bgColor rgb="FFFFFF00"/>
        </patternFill>
      </fill>
    </dxf>
  </rfmt>
  <rcc rId="228" sId="1" odxf="1" dxf="1">
    <oc r="D28"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t>
        </r>
        <r>
          <rPr>
            <sz val="10"/>
            <rFont val="Trebuchet MS"/>
            <family val="2"/>
          </rPr>
          <t>”Ordinului nr. 1.706 din  2007 privind conducerea şi organizarea unităţilor şi compartimentelor de primire a urgențelor” , cu modificările și completările ulterioare si ” Ordinului nr. 914 din 2006 pentru aprobarea normelor privind condițiile pe care trebuie să le îndeplinească un spital în vederea obținerii autorizației sanitare de funcționare ” , Anexa nr. 3, Art. 37, cu modificările și completările ulterioare- structură minimă pentru UPU/CPU.</t>
        </r>
      </is>
    </oc>
    <nc r="D28" t="inlineStr">
      <is>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is>
    </nc>
    <odxf>
      <fill>
        <patternFill patternType="none">
          <bgColor indexed="65"/>
        </patternFill>
      </fill>
    </odxf>
    <ndxf>
      <fill>
        <patternFill patternType="solid">
          <bgColor rgb="FFFFFF00"/>
        </patternFill>
      </fill>
    </ndxf>
  </rcc>
  <rfmt sheetId="1" sqref="D29" start="0" length="0">
    <dxf>
      <fill>
        <patternFill patternType="solid">
          <bgColor rgb="FFFFFF00"/>
        </patternFill>
      </fill>
    </dxf>
  </rfmt>
  <rfmt sheetId="1" sqref="D30">
    <dxf>
      <fill>
        <patternFill patternType="solid">
          <bgColor rgb="FFFFFF00"/>
        </patternFill>
      </fill>
    </dxf>
  </rfmt>
  <rfmt sheetId="1" sqref="D31">
    <dxf>
      <fill>
        <patternFill patternType="solid">
          <bgColor rgb="FFFFFF00"/>
        </patternFill>
      </fill>
    </dxf>
  </rfmt>
  <rfmt sheetId="1" sqref="D32">
    <dxf>
      <fill>
        <patternFill patternType="solid">
          <bgColor rgb="FFFFFF00"/>
        </patternFill>
      </fill>
    </dxf>
  </rfmt>
  <rcc rId="229" sId="1">
    <oc r="D26" t="inlineStr">
      <is>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is>
    </oc>
    <nc r="D26" t="inlineStr">
      <is>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SAU</t>
      </is>
    </nc>
  </rcc>
  <rcc rId="230" sId="1" odxf="1" dxf="1">
    <oc r="D27" t="inlineStr">
      <is>
        <t>Soluțiile functionale, tehnologice, constructive si economice prezentate în DALI/SF sau PT după caz, conduc la realizarea obiectivului de investitie cu respectarea cerintelor specifice clasei de importanta a constructiei.</t>
      </is>
    </oc>
    <nc r="D27" t="inlineStr">
      <is>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 .</t>
      </is>
    </nc>
    <ndxf>
      <border outline="0">
        <left style="thin">
          <color indexed="64"/>
        </left>
      </border>
    </ndxf>
  </rcc>
  <rcc rId="231" sId="1">
    <oc r="C10" t="inlineStr">
      <is>
        <t>a.</t>
      </is>
    </oc>
    <nc r="C10"/>
  </rcc>
  <rcc rId="232" sId="1">
    <oc r="D10" t="inlineStr">
      <is>
        <t>Existența anunțului/invitației de participare în SEAP pentru elaborarea Proiectului Tehnic</t>
      </is>
    </oc>
    <nc r="D10"/>
  </rcc>
  <rcc rId="233" sId="1">
    <oc r="E10">
      <v>5</v>
    </oc>
    <nc r="E10"/>
  </rcc>
  <rcc rId="234" sId="1">
    <oc r="F10" t="inlineStr">
      <is>
        <t>documentatie depusa CD</t>
      </is>
    </oc>
    <nc r="F10"/>
  </rcc>
  <rcc rId="235" sId="1">
    <oc r="D11" t="inlineStr">
      <is>
        <t>SAU</t>
      </is>
    </oc>
    <nc r="D11"/>
  </rcc>
  <rrc rId="236" sId="1" ref="A10:XFD10" action="deleteRow">
    <undo index="65535" exp="area" dr="E10:E20" r="E9" sId="1"/>
    <undo index="65535" exp="area" ref3D="1" dr="$F$1:$G$1048576" dn="Z_E63AAAA1_9E8B_4E59_9AF7_9F9E694B07B2_.wvu.Cols" sId="1"/>
    <undo index="65535" exp="area" ref3D="1" dr="$F$1:$G$1048576" dn="Z_3ABBC4AC_B812_40A9_B2C0_1D0B0A0F515B_.wvu.Cols" sId="1"/>
    <rfmt sheetId="1" xfDxf="1" s="1" sqref="A10:XFD10"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0" start="0" length="0">
      <dxf>
        <font>
          <sz val="10"/>
          <color theme="1"/>
          <name val="Trebuchet MS"/>
          <family val="2"/>
          <scheme val="none"/>
        </font>
        <alignment horizontal="left" wrapText="1"/>
        <border outline="0">
          <left style="thin">
            <color theme="4" tint="-0.24994659260841701"/>
          </left>
        </border>
      </dxf>
    </rfmt>
    <rfmt sheetId="1" sqref="B10" start="0" length="0">
      <dxf>
        <font>
          <sz val="10"/>
          <color theme="1"/>
          <name val="Trebuchet MS"/>
          <family val="2"/>
          <scheme val="none"/>
        </font>
        <alignment horizontal="left" wrapText="1"/>
      </dxf>
    </rfmt>
    <rfmt sheetId="1" sqref="C10" start="0" length="0">
      <dxf>
        <font>
          <sz val="10"/>
          <color theme="1"/>
          <name val="Trebuchet MS"/>
          <family val="2"/>
          <scheme val="none"/>
        </font>
        <alignment horizontal="left" wrapText="1"/>
        <border outline="0">
          <left style="thin">
            <color indexed="64"/>
          </left>
          <right style="thin">
            <color indexed="64"/>
          </right>
          <bottom style="thin">
            <color indexed="64"/>
          </bottom>
        </border>
      </dxf>
    </rfmt>
    <rfmt sheetId="1" sqref="D10" start="0" length="0">
      <dxf>
        <font>
          <sz val="10"/>
          <color theme="1"/>
          <name val="Trebuchet MS"/>
          <family val="2"/>
          <scheme val="none"/>
        </font>
        <alignment horizontal="left" wrapText="1"/>
        <border outline="0">
          <left style="thin">
            <color indexed="64"/>
          </left>
          <right style="thin">
            <color indexed="64"/>
          </right>
          <bottom style="thin">
            <color indexed="64"/>
          </bottom>
        </border>
      </dxf>
    </rfmt>
    <rfmt sheetId="1" sqref="E10" start="0" length="0">
      <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dxf>
    </rfmt>
    <rfmt sheetId="1" sqref="F10" start="0" length="0">
      <dxf>
        <font>
          <sz val="10"/>
          <color theme="1"/>
          <name val="Trebuchet MS"/>
          <family val="2"/>
          <scheme val="none"/>
        </font>
        <alignment wrapText="1"/>
        <border outline="0">
          <right style="thin">
            <color theme="7" tint="-0.24994659260841701"/>
          </right>
          <top style="thin">
            <color theme="7" tint="-0.24994659260841701"/>
          </top>
          <bottom style="thin">
            <color theme="7" tint="-0.24994659260841701"/>
          </bottom>
        </border>
      </dxf>
    </rfmt>
    <rfmt sheetId="1" sqref="G10" start="0" length="0">
      <dxf>
        <font>
          <sz val="10"/>
          <color theme="1"/>
          <name val="Trebuchet MS"/>
          <family val="2"/>
          <scheme val="none"/>
        </font>
        <alignment wrapText="1"/>
        <border outline="0">
          <left style="thin">
            <color theme="7" tint="-0.24994659260841701"/>
          </left>
          <right style="thin">
            <color theme="7" tint="-0.24994659260841701"/>
          </right>
          <top style="thin">
            <color theme="7" tint="-0.24994659260841701"/>
          </top>
          <bottom style="thin">
            <color theme="7" tint="-0.24994659260841701"/>
          </bottom>
        </border>
      </dxf>
    </rfmt>
  </rrc>
  <rrc rId="237" sId="1" ref="A10:XFD10" action="deleteRow">
    <undo index="65535" exp="area" dr="E10:E19" r="E9" sId="1"/>
    <undo index="65535" exp="area" ref3D="1" dr="$F$1:$G$1048576" dn="Z_E63AAAA1_9E8B_4E59_9AF7_9F9E694B07B2_.wvu.Cols" sId="1"/>
    <undo index="65535" exp="area" ref3D="1" dr="$F$1:$G$1048576" dn="Z_3ABBC4AC_B812_40A9_B2C0_1D0B0A0F515B_.wvu.Cols" sId="1"/>
    <rfmt sheetId="1" xfDxf="1" s="1" sqref="A10:XFD10"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0" start="0" length="0">
      <dxf>
        <font>
          <sz val="10"/>
          <color theme="1"/>
          <name val="Trebuchet MS"/>
          <family val="2"/>
          <scheme val="none"/>
        </font>
        <alignment horizontal="left" wrapText="1"/>
        <border outline="0">
          <left style="thin">
            <color theme="4" tint="-0.24994659260841701"/>
          </left>
        </border>
      </dxf>
    </rfmt>
    <rfmt sheetId="1" sqref="B10" start="0" length="0">
      <dxf>
        <font>
          <sz val="10"/>
          <color theme="1"/>
          <name val="Trebuchet MS"/>
          <family val="2"/>
          <scheme val="none"/>
        </font>
        <alignment horizontal="left" wrapText="1"/>
      </dxf>
    </rfmt>
    <rfmt sheetId="1" sqref="C10"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fmt sheetId="1" sqref="D10"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fmt sheetId="1" sqref="E10" start="0" length="0">
      <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dxf>
    </rfmt>
    <rfmt sheetId="1" sqref="F10" start="0" length="0">
      <dxf>
        <font>
          <sz val="10"/>
          <color theme="1"/>
          <name val="Trebuchet MS"/>
          <family val="2"/>
          <scheme val="none"/>
        </font>
        <alignment wrapText="1"/>
        <border outline="0">
          <right style="thin">
            <color theme="7" tint="-0.24994659260841701"/>
          </right>
        </border>
      </dxf>
    </rfmt>
    <rfmt sheetId="1" sqref="G10"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10" start="0" length="0">
      <dxf/>
    </rfmt>
  </rrc>
  <rrc rId="238" sId="1" ref="A12:XFD12" action="deleteRow">
    <undo index="65535" exp="area" ref3D="1" dr="$F$1:$G$1048576" dn="Z_E63AAAA1_9E8B_4E59_9AF7_9F9E694B07B2_.wvu.Cols" sId="1"/>
    <undo index="65535" exp="area" ref3D="1" dr="$F$1:$G$1048576" dn="Z_3ABBC4AC_B812_40A9_B2C0_1D0B0A0F515B_.wvu.Cols" sId="1"/>
    <rfmt sheetId="1" xfDxf="1" s="1" sqref="A12:XFD1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2" start="0" length="0">
      <dxf>
        <font>
          <sz val="10"/>
          <color theme="1"/>
          <name val="Trebuchet MS"/>
          <family val="2"/>
          <scheme val="none"/>
        </font>
        <alignment horizontal="left" wrapText="1"/>
        <border outline="0">
          <left style="thin">
            <color theme="4" tint="-0.24994659260841701"/>
          </left>
        </border>
      </dxf>
    </rfmt>
    <rfmt sheetId="1" sqref="B12" start="0" length="0">
      <dxf>
        <font>
          <sz val="10"/>
          <color theme="1"/>
          <name val="Trebuchet MS"/>
          <family val="2"/>
          <scheme val="none"/>
        </font>
        <alignment horizontal="left" wrapText="1"/>
      </dxf>
    </rfmt>
    <rcc rId="0" sId="1" dxf="1">
      <nc r="C12" t="inlineStr">
        <is>
          <t>c.</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cc rId="0" sId="1" dxf="1">
      <nc r="D12" t="inlineStr">
        <is>
          <t>Proiectul Tehnic (cu detaliile de execuţie) este întocmit</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cc rId="0" sId="1" dxf="1">
      <nc r="E12">
        <v>4</v>
      </nc>
      <n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ndxf>
    </rcc>
    <rfmt sheetId="1" sqref="F12" start="0" length="0">
      <dxf>
        <font>
          <sz val="10"/>
          <color theme="1"/>
          <name val="Trebuchet MS"/>
          <family val="2"/>
          <scheme val="none"/>
        </font>
        <alignment wrapText="1"/>
        <border outline="0">
          <right style="thin">
            <color theme="7" tint="-0.24994659260841701"/>
          </right>
        </border>
      </dxf>
    </rfmt>
    <rfmt sheetId="1" sqref="G12"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12" start="0" length="0">
      <dxf/>
    </rfmt>
  </rrc>
  <rrc rId="239" sId="1" ref="A12:XFD12" action="deleteRow">
    <undo index="65535" exp="area" ref3D="1" dr="$F$1:$G$1048576" dn="Z_E63AAAA1_9E8B_4E59_9AF7_9F9E694B07B2_.wvu.Cols" sId="1"/>
    <undo index="65535" exp="area" ref3D="1" dr="$F$1:$G$1048576" dn="Z_3ABBC4AC_B812_40A9_B2C0_1D0B0A0F515B_.wvu.Cols" sId="1"/>
    <rfmt sheetId="1" xfDxf="1" s="1" sqref="A12:XFD1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12" start="0" length="0">
      <dxf>
        <font>
          <sz val="10"/>
          <color theme="1"/>
          <name val="Trebuchet MS"/>
          <family val="2"/>
          <scheme val="none"/>
        </font>
        <alignment horizontal="left" wrapText="1"/>
        <border outline="0">
          <left style="thin">
            <color theme="4" tint="-0.24994659260841701"/>
          </left>
        </border>
      </dxf>
    </rfmt>
    <rfmt sheetId="1" sqref="B12" start="0" length="0">
      <dxf>
        <font>
          <sz val="10"/>
          <color theme="1"/>
          <name val="Trebuchet MS"/>
          <family val="2"/>
          <scheme val="none"/>
        </font>
        <alignment horizontal="left" wrapText="1"/>
      </dxf>
    </rfmt>
    <rfmt sheetId="1" sqref="C12"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cc rId="0" sId="1" dxf="1">
      <nc r="D12" t="inlineStr">
        <is>
          <t>SAU</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fmt sheetId="1" sqref="E12" start="0" length="0">
      <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dxf>
    </rfmt>
    <rfmt sheetId="1" sqref="F12" start="0" length="0">
      <dxf>
        <font>
          <sz val="10"/>
          <color theme="1"/>
          <name val="Trebuchet MS"/>
          <family val="2"/>
          <scheme val="none"/>
        </font>
        <alignment wrapText="1"/>
        <border outline="0">
          <right style="thin">
            <color theme="7" tint="-0.24994659260841701"/>
          </right>
        </border>
      </dxf>
    </rfmt>
    <rfmt sheetId="1" sqref="G12"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12" start="0" length="0">
      <dxf/>
    </rfmt>
  </rrc>
  <rcc rId="240" sId="1">
    <oc r="E12">
      <v>8</v>
    </oc>
    <nc r="E12">
      <v>4</v>
    </nc>
  </rcc>
  <rcc rId="241" sId="1">
    <oc r="E14">
      <v>9</v>
    </oc>
    <nc r="E14">
      <v>6</v>
    </nc>
  </rcc>
  <rcc rId="242" sId="1">
    <oc r="E16">
      <v>10</v>
    </oc>
    <nc r="E16">
      <v>8</v>
    </nc>
  </rcc>
  <rrc rId="243" sId="1" ref="A20:XFD20" action="insertRow">
    <undo index="65535" exp="area" ref3D="1" dr="$F$1:$G$1048576" dn="Z_E63AAAA1_9E8B_4E59_9AF7_9F9E694B07B2_.wvu.Cols" sId="1"/>
    <undo index="65535" exp="area" ref3D="1" dr="$F$1:$G$1048576" dn="Z_3ABBC4AC_B812_40A9_B2C0_1D0B0A0F515B_.wvu.Cols" sId="1"/>
  </rrc>
  <rrc rId="244" sId="1" ref="A19:XFD19" action="insertRow">
    <undo index="65535" exp="area" ref3D="1" dr="$F$1:$G$1048576" dn="Z_E63AAAA1_9E8B_4E59_9AF7_9F9E694B07B2_.wvu.Cols" sId="1"/>
    <undo index="65535" exp="area" ref3D="1" dr="$F$1:$G$1048576" dn="Z_3ABBC4AC_B812_40A9_B2C0_1D0B0A0F515B_.wvu.Cols" sId="1"/>
  </rrc>
  <rcc rId="245" sId="1" odxf="1" dxf="1">
    <nc r="D19" t="inlineStr">
      <is>
        <t>SAU</t>
      </is>
    </nc>
    <odxf>
      <border outline="0">
        <top/>
      </border>
    </odxf>
    <ndxf>
      <border outline="0">
        <top style="thin">
          <color indexed="64"/>
        </top>
      </border>
    </ndxf>
  </rcc>
  <rcc rId="246" sId="1" odxf="1" dxf="1">
    <oc r="D20" t="inlineStr">
      <is>
        <t>SAU</t>
      </is>
    </oc>
    <nc r="D20" t="inlineStr">
      <is>
        <t>Contractul de furnizare echipamente este semnat și anexat</t>
      </is>
    </nc>
    <odxf/>
    <ndxf/>
  </rcc>
  <rcc rId="247" sId="1">
    <nc r="C20" t="inlineStr">
      <is>
        <t>b.</t>
      </is>
    </nc>
  </rcc>
  <rcc rId="248" sId="1">
    <oc r="C22" t="inlineStr">
      <is>
        <t>b.</t>
      </is>
    </oc>
    <nc r="C22" t="inlineStr">
      <is>
        <t>c</t>
      </is>
    </nc>
  </rcc>
  <rcc rId="249" sId="1">
    <oc r="D22" t="inlineStr">
      <is>
        <t>Contractul de furnizare echipamente este semnat și anexat</t>
      </is>
    </oc>
    <nc r="D22" t="inlineStr">
      <is>
        <t>Dotările/echipamentele au fost livrate parțial</t>
      </is>
    </nc>
  </rcc>
  <rcc rId="250" sId="1">
    <oc r="E18">
      <v>6</v>
    </oc>
    <nc r="E18">
      <v>4</v>
    </nc>
  </rcc>
  <rcc rId="251" sId="1">
    <nc r="E20">
      <v>6</v>
    </nc>
  </rcc>
  <rcv guid="{3ABBC4AC-B812-40A9-B2C0-1D0B0A0F515B}" action="delete"/>
  <rdn rId="0" localSheetId="1" customView="1" name="Z_3ABBC4AC_B812_40A9_B2C0_1D0B0A0F515B_.wvu.PrintArea" hidden="1" oldHidden="1">
    <formula>'83 copii'!$A$1:$E$82</formula>
    <oldFormula>'83 copii'!$A$1:$E$82</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copii'!$A$1:$A$84</formula>
    <oldFormula>'83 copii'!$A$1:$A$84</oldFormula>
  </rdn>
  <rcv guid="{3ABBC4AC-B812-40A9-B2C0-1D0B0A0F515B}" action="add"/>
</revisions>
</file>

<file path=xl/revisions/revisionLog1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79" sId="1">
    <nc r="D21" t="inlineStr">
      <is>
        <t>SAU</t>
      </is>
    </nc>
  </rcc>
</revisions>
</file>

<file path=xl/revisions/revisionLog1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24:D30">
    <dxf>
      <fill>
        <patternFill patternType="none">
          <bgColor auto="1"/>
        </patternFill>
      </fill>
    </dxf>
  </rfmt>
  <rcc rId="380" sId="1">
    <oc r="D24" t="inlineStr">
      <is>
        <t>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SAU</t>
      </is>
    </oc>
    <nc r="D24" t="inlineStr">
      <is>
        <r>
          <t xml:space="preserve">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u/>
            <sz val="10"/>
            <color theme="1"/>
            <rFont val="Trebuchet MS"/>
            <family val="2"/>
          </rPr>
          <t>SAU ( în cazul în care proiectul prevede extinderea ambulatoriului )</t>
        </r>
        <r>
          <rPr>
            <b/>
            <sz val="10"/>
            <color theme="1"/>
            <rFont val="Trebuchet MS"/>
            <family val="2"/>
          </rPr>
          <t xml:space="preserve">
</t>
        </r>
      </is>
    </nc>
  </rcc>
  <rfmt sheetId="1" sqref="C95:C124" start="0" length="0">
    <dxf>
      <border>
        <left style="thin">
          <color indexed="64"/>
        </left>
      </border>
    </dxf>
  </rfmt>
  <rfmt sheetId="1" sqref="E95:E124" start="0" length="0">
    <dxf>
      <border>
        <right style="thin">
          <color indexed="64"/>
        </right>
      </border>
    </dxf>
  </rfmt>
  <rfmt sheetId="1" sqref="C124:E124" start="0" length="0">
    <dxf>
      <border>
        <bottom style="thin">
          <color indexed="64"/>
        </bottom>
      </border>
    </dxf>
  </rfmt>
  <rfmt sheetId="1" sqref="C95:E12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D77:E80">
    <dxf>
      <fill>
        <patternFill patternType="none">
          <bgColor auto="1"/>
        </patternFill>
      </fill>
    </dxf>
  </rfmt>
  <rfmt sheetId="1" sqref="E76">
    <dxf>
      <fill>
        <patternFill>
          <bgColor rgb="FF6600CC"/>
        </patternFill>
      </fill>
    </dxf>
  </rfmt>
  <rfmt sheetId="1" sqref="E76" start="0" length="2147483647">
    <dxf>
      <font>
        <color theme="0"/>
      </font>
    </dxf>
  </rfmt>
  <rfmt sheetId="1" sqref="E76">
    <dxf>
      <fill>
        <patternFill>
          <bgColor rgb="FF7030A0"/>
        </patternFill>
      </fill>
    </dxf>
  </rfmt>
  <rfmt sheetId="1" sqref="C85:E87">
    <dxf>
      <fill>
        <patternFill patternType="none">
          <bgColor auto="1"/>
        </patternFill>
      </fill>
    </dxf>
  </rfmt>
  <rfmt sheetId="1" sqref="D92:E94">
    <dxf>
      <fill>
        <patternFill patternType="none">
          <bgColor auto="1"/>
        </patternFill>
      </fill>
    </dxf>
  </rfmt>
  <rfmt sheetId="1" sqref="C95:C124" start="0" length="0">
    <dxf>
      <border>
        <left/>
      </border>
    </dxf>
  </rfmt>
  <rfmt sheetId="1" sqref="C95:E95" start="0" length="0">
    <dxf>
      <border>
        <top/>
      </border>
    </dxf>
  </rfmt>
  <rfmt sheetId="1" sqref="E95:E124" start="0" length="0">
    <dxf>
      <border>
        <right/>
      </border>
    </dxf>
  </rfmt>
  <rfmt sheetId="1" sqref="C124:E124" start="0" length="0">
    <dxf>
      <border>
        <bottom/>
      </border>
    </dxf>
  </rfmt>
  <rfmt sheetId="1" sqref="C95:E124">
    <dxf>
      <border>
        <left/>
        <right/>
        <top/>
        <bottom/>
        <vertical/>
        <horizontal/>
      </border>
    </dxf>
  </rfmt>
  <rfmt sheetId="1" sqref="C94:E94" start="0" length="0">
    <dxf>
      <border>
        <bottom style="thin">
          <color indexed="64"/>
        </bottom>
      </border>
    </dxf>
  </rfmt>
  <rfmt sheetId="1" sqref="C94:E94">
    <dxf>
      <border>
        <top style="thin">
          <color indexed="64"/>
        </top>
        <bottom style="thin">
          <color indexed="64"/>
        </bottom>
        <horizontal style="thin">
          <color indexed="64"/>
        </horizontal>
      </border>
    </dxf>
  </rfmt>
</revisions>
</file>

<file path=xl/revisions/revisionLog1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81" sId="1" odxf="1" dxf="1">
    <nc r="D96" t="inlineStr">
      <is>
        <t>TOTAL</t>
      </is>
    </nc>
    <odxf>
      <font>
        <sz val="11"/>
        <color theme="1"/>
        <name val="Calibri"/>
        <family val="2"/>
        <scheme val="minor"/>
      </font>
    </odxf>
    <ndxf>
      <font>
        <sz val="11"/>
        <color theme="1"/>
        <name val="Calibri"/>
        <family val="2"/>
        <scheme val="minor"/>
      </font>
    </ndxf>
  </rcc>
  <rfmt sheetId="1" sqref="D96">
    <dxf>
      <alignment horizontal="right"/>
    </dxf>
  </rfmt>
  <rcc rId="382" sId="1">
    <nc r="E96">
      <f>E91+E88+E84+E76+E81+E73+E70+E53+E49+E39+E8</f>
    </nc>
  </rcc>
  <rcc rId="383" sId="1">
    <nc r="E97">
      <f>E8+E39+E49+E53+E70+E73+E76+E81+E84+E88+E91</f>
    </nc>
  </rcc>
  <rcc rId="384" sId="1">
    <oc r="E65">
      <v>2</v>
    </oc>
    <nc r="E65">
      <v>1</v>
    </nc>
  </rcc>
  <rcc rId="385" sId="1">
    <oc r="E67">
      <v>2</v>
    </oc>
    <nc r="E67">
      <v>1</v>
    </nc>
  </rcc>
  <rcc rId="386" sId="1">
    <oc r="E69">
      <v>2</v>
    </oc>
    <nc r="E69">
      <v>1</v>
    </nc>
  </rcc>
  <rcc rId="387" sId="1">
    <oc r="E68">
      <v>2</v>
    </oc>
    <nc r="E68">
      <v>1</v>
    </nc>
  </rcc>
  <rcc rId="388" sId="1">
    <oc r="E56">
      <v>3</v>
    </oc>
    <nc r="E56">
      <v>2</v>
    </nc>
  </rcc>
  <rcc rId="389" sId="1">
    <oc r="E57">
      <v>2</v>
    </oc>
    <nc r="E57">
      <v>1</v>
    </nc>
  </rcc>
  <rfmt sheetId="1" sqref="E64" start="0" length="0">
    <dxf>
      <border>
        <left style="thin">
          <color indexed="64"/>
        </left>
        <right style="thin">
          <color indexed="64"/>
        </right>
        <top style="thin">
          <color indexed="64"/>
        </top>
        <bottom style="thin">
          <color indexed="64"/>
        </bottom>
      </border>
    </dxf>
  </rfmt>
  <rfmt sheetId="1" sqref="E64">
    <dxf>
      <border>
        <left style="thin">
          <color indexed="64"/>
        </left>
        <right style="thin">
          <color indexed="64"/>
        </right>
        <top style="thin">
          <color indexed="64"/>
        </top>
        <bottom style="thin">
          <color indexed="64"/>
        </bottom>
        <vertical style="thin">
          <color indexed="64"/>
        </vertical>
        <horizontal style="thin">
          <color indexed="64"/>
        </horizontal>
      </border>
    </dxf>
  </rfmt>
  <rcc rId="390" sId="1">
    <oc r="E50">
      <v>3</v>
    </oc>
    <nc r="E50">
      <v>2</v>
    </nc>
  </rcc>
  <rcc rId="391" sId="1">
    <oc r="E51">
      <v>5</v>
    </oc>
    <nc r="E51">
      <v>4</v>
    </nc>
  </rcc>
  <rcc rId="392" sId="1">
    <oc r="E86">
      <v>10</v>
    </oc>
    <nc r="E86">
      <v>8</v>
    </nc>
  </rcc>
  <rcc rId="393" sId="1">
    <oc r="E87">
      <v>13</v>
    </oc>
    <nc r="E87">
      <v>10</v>
    </nc>
  </rcc>
</revisions>
</file>

<file path=xl/revisions/revisionLog1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D96" start="0" length="0">
    <dxf>
      <border>
        <left style="thin">
          <color indexed="64"/>
        </left>
      </border>
    </dxf>
  </rfmt>
  <rfmt sheetId="1" sqref="D96:E96" start="0" length="0">
    <dxf>
      <border>
        <top style="thin">
          <color indexed="64"/>
        </top>
      </border>
    </dxf>
  </rfmt>
  <rfmt sheetId="1" sqref="E96" start="0" length="0">
    <dxf>
      <border>
        <right style="thin">
          <color indexed="64"/>
        </right>
      </border>
    </dxf>
  </rfmt>
  <rfmt sheetId="1" sqref="D96:E96" start="0" length="0">
    <dxf>
      <border>
        <bottom style="thin">
          <color indexed="64"/>
        </bottom>
      </border>
    </dxf>
  </rfmt>
  <rfmt sheetId="1" sqref="D96:E96">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1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394" sId="1">
    <oc r="E97">
      <f>E8+E39+E49+E53+E70+E73+E76+E81+E84+E88+E91</f>
    </oc>
    <nc r="E97"/>
  </rcc>
  <rfmt sheetId="1" sqref="C98" start="0" length="0">
    <dxf>
      <font>
        <sz val="10"/>
        <color theme="1"/>
        <name val="Trebuchet MS"/>
        <family val="2"/>
        <scheme val="none"/>
      </font>
    </dxf>
  </rfmt>
  <rcc rId="395" sId="1" odxf="1" dxf="1">
    <nc r="D98" t="inlineStr">
      <is>
        <t>Observatii</t>
      </is>
    </nc>
    <odxf>
      <font>
        <b val="0"/>
        <sz val="11"/>
        <color theme="1"/>
        <name val="Calibri"/>
        <family val="2"/>
        <scheme val="minor"/>
      </font>
    </odxf>
    <ndxf>
      <font>
        <b/>
        <sz val="10"/>
        <color theme="7" tint="-0.249977111117893"/>
        <name val="Trebuchet MS"/>
        <family val="2"/>
        <scheme val="none"/>
      </font>
    </ndxf>
  </rcc>
  <rcc rId="396" sId="1" odxf="1" dxf="1">
    <nc r="C99">
      <v>1</v>
    </nc>
    <odxf>
      <font>
        <sz val="11"/>
        <color theme="1"/>
        <name val="Calibri"/>
        <family val="2"/>
        <scheme val="minor"/>
      </font>
      <border outline="0">
        <left/>
        <right/>
        <top/>
        <bottom/>
      </border>
    </odxf>
    <ndxf>
      <font>
        <sz val="10"/>
        <color theme="1"/>
        <name val="Trebuchet MS"/>
        <family val="2"/>
        <scheme val="none"/>
      </font>
      <border outline="0">
        <left style="thin">
          <color indexed="64"/>
        </left>
        <right style="thin">
          <color indexed="64"/>
        </right>
        <top style="thin">
          <color indexed="64"/>
        </top>
        <bottom style="thin">
          <color indexed="64"/>
        </bottom>
      </border>
    </ndxf>
  </rcc>
  <rcc rId="397" sId="1" odxf="1" dxf="1">
    <nc r="D99" t="inlineStr">
      <is>
        <t>Notarea cu  0 a unui subcriteriu NU conduce la respingerea proiectului, procesul de evaluare şi selecţie continuându-se, în funcţie de punctajul final obţinut de proiect.</t>
      </is>
    </nc>
    <odxf>
      <font>
        <sz val="11"/>
        <color theme="1"/>
        <name val="Calibri"/>
        <family val="2"/>
        <scheme val="minor"/>
      </font>
      <border outline="0">
        <left/>
        <right/>
        <top/>
        <bottom/>
      </border>
    </odxf>
    <ndxf>
      <font>
        <sz val="10"/>
        <color auto="1"/>
        <name val="Trebuchet MS"/>
        <family val="2"/>
        <scheme val="none"/>
      </font>
      <border outline="0">
        <left style="thin">
          <color indexed="64"/>
        </left>
        <right style="thin">
          <color indexed="64"/>
        </right>
        <top style="thin">
          <color indexed="64"/>
        </top>
        <bottom style="thin">
          <color indexed="64"/>
        </bottom>
      </border>
    </ndxf>
  </rcc>
  <rcc rId="398" sId="1" odxf="1" dxf="1">
    <nc r="C100">
      <f>C99+1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399" sId="1" odxf="1" dxf="1">
    <nc r="D100" t="inlineStr">
      <is>
        <t>Punctajul aferent unui criteriu reprezinta suma punctajelor obtinute la fiecare subcriteriu aferent.</t>
      </is>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0" sId="1" odxf="1" dxf="1">
    <nc r="C101">
      <f>C100+1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1" sId="1" odxf="1" dxf="1">
    <nc r="D101" t="inlineStr">
      <is>
        <t>Punctajul final reprezinta suma punctajelor obtinute la toate cele 4 criterii.</t>
      </is>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2" sId="1" odxf="1" dxf="1">
    <nc r="C102">
      <f>C101+1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3" sId="1" odxf="1" dxf="1">
    <nc r="D102" t="inlineStr">
      <is>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is>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4" sId="1" odxf="1" dxf="1">
    <nc r="C103">
      <f>C102+1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5" sId="1" odxf="1" dxf="1">
    <nc r="D103" t="inlineStr">
      <is>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is>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6" sId="1" odxf="1" dxf="1">
    <nc r="C104">
      <f>C103+1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7" sId="1" odxf="1" dxf="1">
    <nc r="D104" t="inlineStr">
      <is>
        <t xml:space="preserve">Grad de autofinanţare = Venituri proprii încasate / Venituri totale încasate (%)
Perioada de referinţă a acestui indicator este exercițiului fiscal anterior depunerii cererii de finanțare
</t>
      </is>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8" sId="1" odxf="1" dxf="1">
    <nc r="C105">
      <f>C104+1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09" sId="1" odxf="1" dxf="1">
    <nc r="D105" t="inlineStr">
      <is>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is>
    </nc>
    <odxf>
      <font>
        <sz val="11"/>
        <color theme="1"/>
        <name val="Calibri"/>
        <family val="2"/>
        <scheme val="minor"/>
      </font>
      <border outline="0">
        <left/>
        <right/>
        <top/>
        <bottom/>
      </border>
    </odxf>
    <ndxf>
      <font>
        <sz val="11"/>
        <color theme="1"/>
        <name val="Calibri"/>
        <family val="2"/>
        <charset val="238"/>
        <scheme val="minor"/>
      </font>
      <border outline="0">
        <left style="thin">
          <color indexed="64"/>
        </left>
        <right style="thin">
          <color indexed="64"/>
        </right>
        <top style="thin">
          <color indexed="64"/>
        </top>
        <bottom style="thin">
          <color indexed="64"/>
        </bottom>
      </border>
    </ndxf>
  </rcc>
  <rcc rId="410" sId="1" odxf="1" dxf="1">
    <nc r="C106">
      <f>C105+1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11" sId="1" odxf="1" s="1" dxf="1">
    <nc r="D106" t="inlineStr">
      <is>
        <t xml:space="preserve">În vederea acordării punctajului menționat la criteriile de evaluare tehnică și financiară, solicitantul trebuie să depună documentele justificative respective .
În ceea ce privește punctajul aferent criteriului 3, evaluatorul poate solicita documentele care dovedesc respectiva complementaritate, în cazul în care acestea nu au fost anexate la depunerea CF.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1"/>
        <color theme="1"/>
        <name val="Calibri"/>
        <family val="2"/>
        <scheme val="minor"/>
      </font>
      <alignment horizontal="general" vertical="center"/>
      <border outline="0">
        <left style="thin">
          <color indexed="64"/>
        </left>
        <right style="thin">
          <color indexed="64"/>
        </right>
        <top style="thin">
          <color indexed="64"/>
        </top>
        <bottom style="thin">
          <color indexed="64"/>
        </bottom>
      </border>
    </ndxf>
  </rcc>
  <rcc rId="412" sId="1" odxf="1" dxf="1">
    <nc r="C107">
      <f>C106+1</f>
    </nc>
    <odxf>
      <font>
        <sz val="11"/>
        <color theme="1"/>
        <name val="Calibri"/>
        <family val="2"/>
        <scheme val="minor"/>
      </font>
      <border outline="0">
        <left/>
        <right/>
        <top/>
        <bottom/>
      </border>
    </odxf>
    <ndxf>
      <font>
        <sz val="11"/>
        <color theme="1"/>
        <name val="Calibri"/>
        <family val="2"/>
        <scheme val="minor"/>
      </font>
      <border outline="0">
        <left style="thin">
          <color indexed="64"/>
        </left>
        <right style="thin">
          <color indexed="64"/>
        </right>
        <top style="thin">
          <color indexed="64"/>
        </top>
        <bottom style="thin">
          <color indexed="64"/>
        </bottom>
      </border>
    </ndxf>
  </rcc>
  <rcc rId="413" sId="1" odxf="1" s="1" dxf="1">
    <nc r="D107" t="inlineStr">
      <is>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1"/>
        <color theme="1"/>
        <name val="Calibri"/>
        <family val="2"/>
        <scheme val="minor"/>
      </font>
      <alignment horizontal="general" vertical="center"/>
      <border outline="0">
        <left style="thin">
          <color indexed="64"/>
        </left>
        <right style="thin">
          <color indexed="64"/>
        </right>
        <top style="thin">
          <color indexed="64"/>
        </top>
        <bottom style="thin">
          <color indexed="64"/>
        </bottom>
      </border>
    </ndxf>
  </rcc>
</revisions>
</file>

<file path=xl/revisions/revisionLog1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14" sId="1">
    <oc r="D26" t="inlineStr">
      <is>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is>
    </oc>
    <nc r="D26" t="inlineStr">
      <is>
        <t>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is>
    </nc>
  </rcc>
  <rrc rId="415" sId="1" ref="A24:XFD24" action="deleteRow">
    <undo index="65535" exp="area" dr="E24:E30" r="E23" sId="1"/>
    <undo index="65535" exp="area" ref3D="1" dr="$F$1:$G$1048576" dn="Z_E63AAAA1_9E8B_4E59_9AF7_9F9E694B07B2_.wvu.Cols" sId="1"/>
    <undo index="65535" exp="area" ref3D="1" dr="$F$1:$G$1048576" dn="Z_3ABBC4AC_B812_40A9_B2C0_1D0B0A0F515B_.wvu.Cols" sId="1"/>
    <rfmt sheetId="1" xfDxf="1" s="1" sqref="A24:XFD2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24" start="0" length="0">
      <dxf>
        <font>
          <sz val="10"/>
          <color theme="1"/>
          <name val="Trebuchet MS"/>
          <family val="2"/>
          <scheme val="none"/>
        </font>
        <alignment horizontal="left" wrapText="1"/>
        <border outline="0">
          <left style="thin">
            <color theme="4" tint="-0.24994659260841701"/>
          </left>
        </border>
      </dxf>
    </rfmt>
    <rfmt sheetId="1" sqref="B24" start="0" length="0">
      <dxf>
        <font>
          <sz val="10"/>
          <color theme="1"/>
          <name val="Trebuchet MS"/>
          <family val="2"/>
          <scheme val="none"/>
        </font>
        <alignment horizontal="left" wrapText="1"/>
      </dxf>
    </rfmt>
    <rcc rId="0" sId="1" dxf="1">
      <nc r="C24" t="inlineStr">
        <is>
          <t>a.</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cc rId="0" sId="1" dxf="1">
      <nc r="D24" t="inlineStr">
        <is>
          <r>
            <t xml:space="preserve">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u/>
              <sz val="10"/>
              <color theme="1"/>
              <rFont val="Trebuchet MS"/>
              <family val="2"/>
            </rPr>
            <t>SAU ( în cazul în care proiectul prevede extinderea ambulatoriului )</t>
          </r>
          <r>
            <rPr>
              <b/>
              <sz val="10"/>
              <color theme="1"/>
              <rFont val="Trebuchet MS"/>
              <family val="2"/>
            </rPr>
            <t xml:space="preserve">
</t>
          </r>
        </is>
      </nc>
      <ndxf>
        <font>
          <sz val="10"/>
          <color theme="1"/>
          <name val="Trebuchet MS"/>
          <family val="2"/>
          <scheme val="none"/>
        </font>
        <alignment horizontal="left" wrapText="1"/>
        <border outline="0">
          <right style="thin">
            <color indexed="64"/>
          </right>
          <bottom style="thin">
            <color indexed="64"/>
          </bottom>
        </border>
      </ndxf>
    </rcc>
    <rcc rId="0" sId="1" dxf="1">
      <nc r="E24">
        <v>2</v>
      </nc>
      <n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ndxf>
    </rcc>
    <rfmt sheetId="1" sqref="F24" start="0" length="0">
      <dxf>
        <font>
          <sz val="10"/>
          <color theme="1"/>
          <name val="Trebuchet MS"/>
          <family val="2"/>
          <scheme val="none"/>
        </font>
        <alignment wrapText="1"/>
        <border outline="0">
          <right style="thin">
            <color theme="7" tint="-0.24994659260841701"/>
          </right>
        </border>
      </dxf>
    </rfmt>
    <rfmt sheetId="1" sqref="G24" start="0" length="0">
      <dxf>
        <font>
          <sz val="10"/>
          <color theme="1"/>
          <name val="Trebuchet MS"/>
          <family val="2"/>
          <scheme val="none"/>
        </font>
        <alignment wrapText="1"/>
        <border outline="0">
          <left style="thin">
            <color theme="7" tint="-0.24994659260841701"/>
          </left>
          <right style="thin">
            <color theme="7" tint="-0.24994659260841701"/>
          </right>
        </border>
      </dxf>
    </rfmt>
  </rrc>
  <rcc rId="416" sId="1">
    <oc r="E24">
      <v>2</v>
    </oc>
    <nc r="E24">
      <v>3</v>
    </nc>
  </rcc>
  <rcc rId="417" sId="1">
    <oc r="E25">
      <v>2</v>
    </oc>
    <nc r="E25">
      <v>3</v>
    </nc>
  </rc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4" sId="1">
    <oc r="B8" t="inlineStr">
      <is>
        <t xml:space="preserve"> Calitatea și maturitatea proiectului (maxim 45 puncte)
Modalitate acordare punctaj :  punctaj cumulativ: 1.1.A+1.2.A sau 1.1.B+1.2.B, în funcție de tipul de proiect depus
</t>
      </is>
    </oc>
    <nc r="B8" t="inlineStr">
      <is>
        <t xml:space="preserve"> Calitatea și maturitatea proiectului (maxim 22 puncte)
Modalitate acordare punctaj :  punctaj cumulativ: 1.1.A+1.2.A sau 1.1.B+1.2.B, în funcție de tipul de proiect depus
</t>
      </is>
    </nc>
  </rc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1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28" sId="1">
    <oc r="D20" t="inlineStr">
      <is>
        <t>Contractul de furnizare echipamente este semnat și anexat</t>
      </is>
    </oc>
    <nc r="D20" t="inlineStr">
      <is>
        <t>Contractul de furnizare echipamente este semnat și anexat.</t>
      </is>
    </nc>
  </rcc>
  <rcc rId="429" sId="1">
    <oc r="D22" t="inlineStr">
      <is>
        <t>Dotările/echipamentele au fost livrate parțial</t>
      </is>
    </oc>
    <nc r="D22" t="inlineStr">
      <is>
        <t>Dotările/echipamentele au fost livrate parțial .</t>
      </is>
    </nc>
  </rcc>
  <rcc rId="430" sId="1">
    <oc r="D18" t="inlineStr">
      <is>
        <t>Dovezile lansării achiziției de furnizare de echipamente / dotări sunt anexate</t>
      </is>
    </oc>
    <nc r="D18" t="inlineStr">
      <is>
        <t>Dovezile lansării achiziției de furnizare de echipamente / dotări sunt anexate.</t>
      </is>
    </nc>
  </rcc>
  <rcc rId="431" sId="1">
    <oc r="E28">
      <v>2</v>
    </oc>
    <nc r="E28">
      <v>3</v>
    </nc>
  </rcc>
  <rcc rId="432" sId="1">
    <oc r="E35">
      <v>2</v>
    </oc>
    <nc r="E35">
      <v>3</v>
    </nc>
  </rcc>
</revisions>
</file>

<file path=xl/revisions/revisionLog1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3" sId="1">
    <oc r="E8">
      <f>8+14</f>
    </oc>
    <nc r="E8">
      <v>23</v>
    </nc>
  </rcc>
</revisions>
</file>

<file path=xl/revisions/revisionLog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17" start="0" length="0">
    <dxf>
      <border>
        <left style="thin">
          <color indexed="64"/>
        </left>
        <right style="thin">
          <color indexed="64"/>
        </right>
        <top style="thin">
          <color indexed="64"/>
        </top>
        <bottom style="thin">
          <color indexed="64"/>
        </bottom>
      </border>
    </dxf>
  </rfmt>
  <rfmt sheetId="1" sqref="E17">
    <dxf>
      <border>
        <left style="thin">
          <color indexed="64"/>
        </left>
        <right style="thin">
          <color indexed="64"/>
        </right>
        <top style="thin">
          <color indexed="64"/>
        </top>
        <bottom style="thin">
          <color indexed="64"/>
        </bottom>
        <vertical style="thin">
          <color indexed="64"/>
        </vertical>
        <horizontal style="thin">
          <color indexed="64"/>
        </horizontal>
      </border>
    </dxf>
  </rfmt>
</revisions>
</file>

<file path=xl/revisions/revisionLog2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34" sId="1">
    <oc r="B8" t="inlineStr">
      <is>
        <t xml:space="preserve"> Calitatea și maturitatea proiectului (maxim 22 puncte)
Modalitate acordare punctaj :  punctaj cumulativ: 1.1.A+1.2.A sau 1.1.B+1.2.B, în funcție de tipul de proiect depus
</t>
      </is>
    </oc>
    <nc r="B8" t="inlineStr">
      <is>
        <t xml:space="preserve"> Calitatea și maturitatea proiectului (maxim 23 puncte)
Modalitate acordare punctaj :  punctaj cumulativ: 1.1.A+1.2.A sau 1.1.B+1.2.B, în funcție de tipul de proiect depus
</t>
      </is>
    </nc>
  </rcc>
  <rfmt sheetId="1" sqref="C107" start="0" length="0">
    <dxf>
      <border>
        <left style="thin">
          <color indexed="64"/>
        </left>
      </border>
    </dxf>
  </rfmt>
  <rfmt sheetId="1" sqref="D107" start="0" length="0">
    <dxf>
      <border>
        <right style="thin">
          <color indexed="64"/>
        </right>
      </border>
    </dxf>
  </rfmt>
  <rfmt sheetId="1" sqref="C107:D107" start="0" length="0">
    <dxf>
      <border>
        <bottom style="thin">
          <color indexed="64"/>
        </bottom>
      </border>
    </dxf>
  </rfmt>
  <rfmt sheetId="1" sqref="C107:D107">
    <dxf>
      <border>
        <left style="thin">
          <color indexed="64"/>
        </left>
        <right style="thin">
          <color indexed="64"/>
        </right>
        <top style="thin">
          <color indexed="64"/>
        </top>
        <bottom style="thin">
          <color indexed="64"/>
        </bottom>
        <vertical style="thin">
          <color indexed="64"/>
        </vertical>
        <horizontal style="thin">
          <color indexed="64"/>
        </horizontal>
      </border>
    </dxf>
  </rfmt>
  <rcc rId="435" sId="1">
    <nc r="C107">
      <v>10</v>
    </nc>
  </rcc>
  <rcc rId="436" sId="1" odxf="1" dxf="1">
    <nc r="D107" t="inlineStr">
      <is>
        <t xml:space="preserve">În cazul proiectelor care prevăd extinderea ambulatoriului,  </t>
      </is>
    </nc>
    <odxf>
      <font>
        <sz val="11"/>
        <color theme="1"/>
        <name val="Calibri"/>
        <family val="2"/>
        <scheme val="minor"/>
      </font>
    </odxf>
    <ndxf>
      <font>
        <sz val="11"/>
        <color theme="1"/>
        <name val="Calibri"/>
        <family val="2"/>
        <scheme val="minor"/>
      </font>
    </ndxf>
  </rcc>
  <rcc rId="437" sId="1">
    <oc r="D25" t="inlineStr">
      <is>
        <t>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is>
    </oc>
    <nc r="D25"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r>
      </is>
    </nc>
  </rcc>
  <rcv guid="{3ABBC4AC-B812-40A9-B2C0-1D0B0A0F515B}" action="delete"/>
  <rdn rId="0" localSheetId="1" customView="1" name="Z_3ABBC4AC_B812_40A9_B2C0_1D0B0A0F515B_.wvu.PrintArea" hidden="1" oldHidden="1">
    <formula>'83 copii'!$A$1:$E$84</formula>
    <oldFormula>'83 copii'!$A$1:$E$84</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copii'!$A$1:$A$86</formula>
    <oldFormula>'83 copii'!$A$1:$A$86</oldFormula>
  </rdn>
  <rcv guid="{3ABBC4AC-B812-40A9-B2C0-1D0B0A0F515B}" action="add"/>
</revisions>
</file>

<file path=xl/revisions/revisionLog2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1" sId="1">
    <oc r="D107" t="inlineStr">
      <is>
        <t xml:space="preserve">În cazul proiectelor care prevăd extinderea ambulatoriului,  </t>
      </is>
    </oc>
    <nc r="D107" t="inlineStr">
      <is>
        <t xml:space="preserve">La criteriul 1.2.A, punctul c,  punctajul se poate acorda fie pentru ambele variante fie doar pentru una dintre ele , în funcție de tipul de proiect depus.  </t>
      </is>
    </nc>
  </rcc>
</revisions>
</file>

<file path=xl/revisions/revisionLog2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2" sId="1">
    <oc r="D24" t="inlineStr">
      <is>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 .</t>
      </is>
    </oc>
    <nc r="D24" t="inlineStr">
      <is>
        <t>Documentația tehnică-DALI/SF/PT, respectă conținutul cadru și metodologia de elaborare din HG 28/2009 sau HG 907/2016, după caz, este completă și coerentă, corespunde cu descrierea investiției din Cererea de finanțare. Respectă concluziile expertizei tehnice, studiilor de teren, auditului energetic și are certificatul de performanță energetic acolo unde este cazul.</t>
      </is>
    </nc>
  </rcc>
  <rrc rId="443" sId="1" ref="A32:XFD32" action="deleteRow">
    <undo index="65535" exp="area" ref3D="1" dr="$F$1:$G$1048576" dn="Z_3ABBC4AC_B812_40A9_B2C0_1D0B0A0F515B_.wvu.Cols" sId="1"/>
    <undo index="65535" exp="area" ref3D="1" dr="$F$1:$G$1048576" dn="Z_E63AAAA1_9E8B_4E59_9AF7_9F9E694B07B2_.wvu.Cols" sId="1"/>
    <rfmt sheetId="1" xfDxf="1" s="1" sqref="A32:XFD32"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32" start="0" length="0">
      <dxf>
        <font>
          <sz val="10"/>
          <color theme="1"/>
          <name val="Trebuchet MS"/>
          <family val="2"/>
          <scheme val="none"/>
        </font>
        <alignment horizontal="left" wrapText="1"/>
        <border outline="0">
          <left style="thin">
            <color indexed="64"/>
          </left>
        </border>
      </dxf>
    </rfmt>
    <rfmt sheetId="1" sqref="B32" start="0" length="0">
      <dxf>
        <font>
          <sz val="10"/>
          <color theme="1"/>
          <name val="Trebuchet MS"/>
          <family val="2"/>
          <scheme val="none"/>
        </font>
        <alignment horizontal="left" wrapText="1"/>
      </dxf>
    </rfmt>
    <rcc rId="0" sId="1" dxf="1">
      <nc r="C32" t="inlineStr">
        <is>
          <t>b.</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cc rId="0" sId="1" dxf="1">
      <nc r="D32" t="inlineStr">
        <is>
          <t xml:space="preserve">Se propun dotari (altele decat cele obligatorii prin Ordinul nr. 1.706 din  2007 privind conducerea şi organizarea unităţilor şi compartimentelor de primire a urgențelor) care conduc prin folosirea lor la scaderea timpului în care se poate începe intervenția pentru un pacient in stare critica (eg. sistem de transmisie telemedicală de la echipajele de urgenţă prespitalicească la UPU ) </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cc rId="0" sId="1" dxf="1">
      <nc r="E32">
        <v>2</v>
      </nc>
      <ndxf>
        <font>
          <sz val="10"/>
          <color theme="1"/>
          <name val="Trebuchet MS"/>
          <family val="2"/>
          <scheme val="none"/>
        </font>
        <alignment horizontal="center"/>
        <border outline="0">
          <left style="thin">
            <color indexed="64"/>
          </left>
          <right style="thin">
            <color indexed="64"/>
          </right>
          <top style="thin">
            <color indexed="64"/>
          </top>
          <bottom style="thin">
            <color indexed="64"/>
          </bottom>
        </border>
      </ndxf>
    </rcc>
    <rfmt sheetId="1" sqref="F32" start="0" length="0">
      <dxf>
        <font>
          <sz val="10"/>
          <color theme="1"/>
          <name val="Trebuchet MS"/>
          <family val="2"/>
          <scheme val="none"/>
        </font>
        <alignment wrapText="1"/>
        <border outline="0">
          <right style="thin">
            <color theme="7" tint="-0.24994659260841701"/>
          </right>
        </border>
      </dxf>
    </rfmt>
    <rfmt sheetId="1" sqref="G32" start="0" length="0">
      <dxf>
        <font>
          <sz val="10"/>
          <color theme="1"/>
          <name val="Trebuchet MS"/>
          <family val="2"/>
          <scheme val="none"/>
        </font>
        <alignment wrapText="1"/>
        <border outline="0">
          <left style="thin">
            <color theme="7" tint="-0.24994659260841701"/>
          </left>
          <right style="thin">
            <color theme="7" tint="-0.24994659260841701"/>
          </right>
        </border>
      </dxf>
    </rfmt>
  </rrc>
  <rcc rId="444" sId="1">
    <oc r="C32" t="inlineStr">
      <is>
        <t>c.</t>
      </is>
    </oc>
    <nc r="C32" t="inlineStr">
      <is>
        <t>b.</t>
      </is>
    </nc>
  </rcc>
  <rcc rId="445" sId="1">
    <oc r="C33" t="inlineStr">
      <is>
        <t>d.</t>
      </is>
    </oc>
    <nc r="C33" t="inlineStr">
      <is>
        <t>c.</t>
      </is>
    </nc>
  </rcc>
  <rcc rId="446" sId="1">
    <oc r="C34" t="inlineStr">
      <is>
        <t>e.</t>
      </is>
    </oc>
    <nc r="C34" t="inlineStr">
      <is>
        <t>d.</t>
      </is>
    </nc>
  </rcc>
  <rcc rId="447" sId="1">
    <oc r="C35" t="inlineStr">
      <is>
        <t>f.</t>
      </is>
    </oc>
    <nc r="C35" t="inlineStr">
      <is>
        <t>e.</t>
      </is>
    </nc>
  </rcc>
  <rcc rId="448" sId="1">
    <oc r="C36" t="inlineStr">
      <is>
        <t>g.</t>
      </is>
    </oc>
    <nc r="C36" t="inlineStr">
      <is>
        <t>f.</t>
      </is>
    </nc>
  </rcc>
</revisions>
</file>

<file path=xl/revisions/revisionLog2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49" sId="1">
    <oc r="E31">
      <v>2</v>
    </oc>
    <nc r="E31">
      <v>3</v>
    </nc>
  </rcc>
  <rcc rId="450" sId="1">
    <oc r="E36">
      <v>2</v>
    </oc>
    <nc r="E36">
      <v>3</v>
    </nc>
  </rcc>
</revisions>
</file>

<file path=xl/revisions/revisionLog2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E23" start="0" length="0">
    <dxf>
      <border>
        <left style="thin">
          <color indexed="64"/>
        </left>
        <right style="thin">
          <color indexed="64"/>
        </right>
        <top style="thin">
          <color indexed="64"/>
        </top>
        <bottom style="thin">
          <color indexed="64"/>
        </bottom>
      </border>
    </dxf>
  </rfmt>
  <rfmt sheetId="1" sqref="E23">
    <dxf>
      <border>
        <left style="thin">
          <color indexed="64"/>
        </left>
        <right style="thin">
          <color indexed="64"/>
        </right>
        <top style="thin">
          <color indexed="64"/>
        </top>
        <bottom style="thin">
          <color indexed="64"/>
        </bottom>
        <vertical style="thin">
          <color indexed="64"/>
        </vertical>
        <horizontal style="thin">
          <color indexed="64"/>
        </horizontal>
      </border>
    </dxf>
  </rfmt>
  <rcc rId="451" sId="1">
    <oc r="D34" t="inlineStr">
      <is>
        <t>Bugetul este corelat cu devizul general/devizul general centralizator/devizele pe obiect, respectiv cu avizul Ministerului Sănătății care vizează achiziția de dotări/echipamente, după caz . Exista corelare intre buget, sursele de finantare și activitățile proiectului.</t>
      </is>
    </oc>
    <nc r="D34" t="inlineStr">
      <is>
        <t>Bugetul este corelat cu devizul general/devizul general centralizator/devizele pe obiect care vizează achiziția de dotări/echipamente, după caz . Exista corelare intre buget, sursele de finantare și activitățile proiectului.</t>
      </is>
    </nc>
  </rcc>
</revisions>
</file>

<file path=xl/revisions/revisionLog2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2" sId="1">
    <oc r="B37" t="inlineStr">
      <is>
        <t>Respectarea principiilor privind dezvoltarea durabilă, egalitatea de şanse, de gen și nediscriminarea  (maxim 20 puncte )
Modalitate acordare punctaj : punctaj cumulativ: 2.1+2.2+2.3+2.4+2.5</t>
      </is>
    </oc>
    <nc r="B37" t="inlineStr">
      <is>
        <t>Respectarea principiilor privind dezvoltarea durabilă, egalitatea de şanse, de gen și nediscriminarea  (maxim 10 puncte )
Modalitate acordare punctaj : punctaj cumulativ: 2.1+2.2+2.3+2.4+2.5</t>
      </is>
    </nc>
  </rcc>
</revisions>
</file>

<file path=xl/revisions/revisionLog2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3" sId="1">
    <oc r="C40" t="inlineStr">
      <is>
        <t>Încadrarea materialelor folosite la anvelopare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is>
    </oc>
    <nc r="C40" t="inlineStr">
      <is>
        <t>Încadrarea materialelor/soluției tehnice folosite la anvelopare/reabilitare/modernizare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is>
    </nc>
  </rcc>
</revisions>
</file>

<file path=xl/revisions/revisionLog2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54" sId="1">
    <oc r="C40" t="inlineStr">
      <is>
        <t>Încadrarea materialelor/soluției tehnice folosite la anvelopare/reabilitare/modernizare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is>
    </oc>
    <n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is>
    </nc>
  </rcc>
</revisions>
</file>

<file path=xl/revisions/revisionLog2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copii'!$A$1:$E$83</formula>
    <oldFormula>'83 copii'!$A$1:$E$83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copii'!$A$1:$A$85</formula>
    <oldFormula>'83 copii'!$A$1:$A$85</oldFormula>
  </rdn>
  <rcv guid="{3ABBC4AC-B812-40A9-B2C0-1D0B0A0F515B}" action="add"/>
</revisions>
</file>

<file path=xl/revisions/revisionLog2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38:D38" start="0" length="2147483647">
    <dxf>
      <font>
        <b/>
      </font>
    </dxf>
  </rfmt>
  <rfmt sheetId="1" sqref="C38:D38" start="0" length="2147483647">
    <dxf>
      <font>
        <b val="0"/>
      </font>
    </dxf>
  </rfmt>
  <rcc rId="458" sId="1">
    <oc r="C38" t="inlineStr">
      <is>
        <t xml:space="preserve">Proiectul respectă prevederile normativului  privind adaptarea clădirilor civile şi spaţiului urban la nevoile individuale ale persoanelor cu handicap, indicativ NP 051-2012 </t>
      </is>
    </oc>
    <nc r="C38" t="inlineStr">
      <is>
        <t xml:space="preserve">Proiectul prevede/respectă prevederile normativului  privind adaptarea clădirilor civile şi spaţiului urban la nevoile individuale ale persoanelor cu handicap, indicativ NP 051-2012 </t>
      </is>
    </nc>
  </rcc>
  <rcc rId="459" sId="1">
    <oc r="C39" t="inlineStr">
      <is>
        <t>Folosirea eficientă a oricărei resurse (apă, aer, lumină, etc.), Criteriul se consideră îndeplinit dacă solicitantul de finanțare dovedește una dintre certificările : ISO 14001, EMAS sau dacă proiectul prevede folosirea sistemelor de management al clădirii (BMS).</t>
      </is>
    </oc>
    <nc r="C39" t="inlineStr">
      <is>
        <t>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t>
      </is>
    </nc>
  </rcc>
  <rcv guid="{3ABBC4AC-B812-40A9-B2C0-1D0B0A0F515B}" action="delete"/>
  <rdn rId="0" localSheetId="1" customView="1" name="Z_3ABBC4AC_B812_40A9_B2C0_1D0B0A0F515B_.wvu.PrintArea" hidden="1" oldHidden="1">
    <formula>'83 copii'!$A$1:$E$83</formula>
    <oldFormula>'83 copii'!$A$1:$E$83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copii'!$A$1:$A$85</formula>
    <oldFormula>'83 copii'!$A$1:$A$85</oldFormula>
  </rdn>
  <rcv guid="{3ABBC4AC-B812-40A9-B2C0-1D0B0A0F515B}" action="add"/>
</revisions>
</file>

<file path=xl/revisions/revisionLog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5" sId="1">
    <oc r="E22">
      <v>10</v>
    </oc>
    <nc r="E22">
      <v>8</v>
    </nc>
  </rcc>
</revisions>
</file>

<file path=xl/revisions/revisionLog3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copii'!$A$1:$E$83</formula>
    <oldFormula>'83 copii'!$A$1:$E$83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copii'!$A$1:$A$85</formula>
    <oldFormula>'83 copii'!$A$1:$A$85</oldFormula>
  </rdn>
  <rcv guid="{3ABBC4AC-B812-40A9-B2C0-1D0B0A0F515B}" action="add"/>
</revisions>
</file>

<file path=xl/revisions/revisionLog3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38:D38">
    <dxf>
      <fill>
        <patternFill patternType="none">
          <bgColor auto="1"/>
        </patternFill>
      </fill>
    </dxf>
  </rfmt>
  <rfmt sheetId="1" sqref="C39:D39">
    <dxf>
      <fill>
        <patternFill patternType="none">
          <bgColor auto="1"/>
        </patternFill>
      </fill>
    </dxf>
  </rfmt>
  <rfmt sheetId="1" sqref="C41:D41">
    <dxf>
      <fill>
        <patternFill patternType="none">
          <bgColor auto="1"/>
        </patternFill>
      </fill>
    </dxf>
  </rfmt>
</revisions>
</file>

<file path=xl/revisions/revisionLog3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66" sId="1">
    <oc r="C38" t="inlineStr">
      <is>
        <t xml:space="preserve">Proiectul prevede/respectă prevederile normativului  privind adaptarea clădirilor civile şi spaţiului urban la nevoile individuale ale persoanelor cu handicap, indicativ NP 051-2012 </t>
      </is>
    </oc>
    <nc r="C38" t="inlineStr">
      <is>
        <t>Proiectul prevede/respectă prevederile normativului  privind adaptarea clădirilor civile şi spaţiului urban la nevoile individuale ale persoanelor cu handicap, indicativ NP 051-2012 
                                                                    SAU
Proiectul prevede/respectă prevederile normativului  privind adaptarea clădirilor civile şi spaţiului urban la nevoile individuale ale persoanelor cu handicap, indicativ NP 051-2012  / Adaptarea infrastructurii, inclusiv a echipamentelor și dotărilor pentru accesul și operarea acestora  de către persoane cu dizabilităţi</t>
      </is>
    </nc>
  </rcc>
  <rcv guid="{3ABBC4AC-B812-40A9-B2C0-1D0B0A0F515B}" action="delete"/>
  <rdn rId="0" localSheetId="1" customView="1" name="Z_3ABBC4AC_B812_40A9_B2C0_1D0B0A0F515B_.wvu.PrintArea" hidden="1" oldHidden="1">
    <formula>'83 copii'!$A$1:$E$83</formula>
    <oldFormula>'83 copii'!$A$1:$E$83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copii'!$A$1:$A$85</formula>
    <oldFormula>'83 copii'!$A$1:$A$85</oldFormula>
  </rdn>
  <rcv guid="{3ABBC4AC-B812-40A9-B2C0-1D0B0A0F515B}" action="add"/>
</revisions>
</file>

<file path=xl/revisions/revisionLog3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0" sId="1">
    <oc r="C38" t="inlineStr">
      <is>
        <t>Proiectul prevede/respectă prevederile normativului  privind adaptarea clădirilor civile şi spaţiului urban la nevoile individuale ale persoanelor cu handicap, indicativ NP 051-2012 
                                                                    SAU
Proiectul prevede/respectă prevederile normativului  privind adaptarea clădirilor civile şi spaţiului urban la nevoile individuale ale persoanelor cu handicap, indicativ NP 051-2012  / Adaptarea infrastructurii, inclusiv a echipamentelor și dotărilor pentru accesul și operarea acestora  de către persoane cu dizabilităţi</t>
      </is>
    </oc>
    <nc r="C38" t="inlineStr">
      <is>
        <t>Proiectul espectă prevederile normativului  privind adaptarea clădirilor civile şi spaţiului urban la nevoile individuale ale persoanelor cu handicap, indicativ NP 051-2012 
                                                                    SAU
Proiectul prevede/respectă prevederile normativului  privind adaptarea clădirilor civile şi spaţiului urban la nevoile individuale ale persoanelor cu handicap, indicativ NP 051-2012  / Adaptarea infrastructurii, inclusiv a echipamentelor și dotărilor pentru accesul și operarea acestora  de către persoane cu dizabilităţi</t>
      </is>
    </nc>
  </rcc>
</revisions>
</file>

<file path=xl/revisions/revisionLog3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1" sId="1">
    <oc r="C38" t="inlineStr">
      <is>
        <t>Proiectul espectă prevederile normativului  privind adaptarea clădirilor civile şi spaţiului urban la nevoile individuale ale persoanelor cu handicap, indicativ NP 051-2012 
                                                                    SAU
Proiectul prevede/respectă prevederile normativului  privind adaptarea clădirilor civile şi spaţiului urban la nevoile individuale ale persoanelor cu handicap, indicativ NP 051-2012  / Adaptarea infrastructurii, inclusiv a echipamentelor și dotărilor pentru accesul și operarea acestora  de către persoane cu dizabilităţi</t>
      </is>
    </oc>
    <nc r="C38" t="inlineStr">
      <is>
        <t>Proiectul 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 inclusiv a echipamentelor și dotărilor pentru accesul și operarea acestora  de către persoane cu dizabilităţi</t>
      </is>
    </nc>
  </rcc>
</revisions>
</file>

<file path=xl/revisions/revisionLog3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2" sId="1">
    <oc r="C39" t="inlineStr">
      <is>
        <t>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t>
      </is>
    </oc>
    <n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Proiectul prevede achizitionarea de echipamente/dotări mai eficiente energetic (inclusiv eficientizarea iluminatului )
                                             </t>
      </is>
    </nc>
  </rcc>
  <rcv guid="{3ABBC4AC-B812-40A9-B2C0-1D0B0A0F515B}" action="delete"/>
  <rdn rId="0" localSheetId="1" customView="1" name="Z_3ABBC4AC_B812_40A9_B2C0_1D0B0A0F515B_.wvu.PrintArea" hidden="1" oldHidden="1">
    <formula>'83 copii'!$A$1:$E$83</formula>
    <oldFormula>'83 copii'!$A$1:$E$83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copii'!$A$1:$A$85</formula>
    <oldFormula>'83 copii'!$A$1:$A$85</oldFormula>
  </rdn>
  <rcv guid="{3ABBC4AC-B812-40A9-B2C0-1D0B0A0F515B}" action="add"/>
</revisions>
</file>

<file path=xl/revisions/revisionLog3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76" sId="1">
    <oc r="B44" t="inlineStr">
      <is>
        <t>2.5.</t>
      </is>
    </oc>
    <nc r="B44" t="inlineStr">
      <is>
        <t>2.5.A</t>
      </is>
    </nc>
  </rcc>
  <rcc rId="477" sId="1">
    <o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t>
      </is>
    </oc>
    <n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SAU
Proiectul prevede utilizarea surselor regenerabile de energie</t>
      </is>
    </nc>
  </rcc>
  <rfmt sheetId="1" sqref="C38:D38">
    <dxf>
      <fill>
        <patternFill patternType="solid">
          <bgColor theme="7" tint="0.79998168889431442"/>
        </patternFill>
      </fill>
    </dxf>
  </rfmt>
  <rfmt sheetId="1" sqref="C39:D39">
    <dxf>
      <fill>
        <patternFill patternType="solid">
          <bgColor theme="7" tint="0.79998168889431442"/>
        </patternFill>
      </fill>
    </dxf>
  </rfmt>
  <rfmt sheetId="1" sqref="C41:D41">
    <dxf>
      <fill>
        <patternFill patternType="solid">
          <bgColor theme="7" tint="0.79998168889431442"/>
        </patternFill>
      </fill>
    </dxf>
  </rfmt>
  <rcv guid="{3ABBC4AC-B812-40A9-B2C0-1D0B0A0F515B}" action="delete"/>
  <rdn rId="0" localSheetId="1" customView="1" name="Z_3ABBC4AC_B812_40A9_B2C0_1D0B0A0F515B_.wvu.PrintArea" hidden="1" oldHidden="1">
    <formula>'83 copii'!$A$1:$E$83</formula>
    <oldFormula>'83 copii'!$A$1:$E$83</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copii'!$A$1:$A$85</formula>
    <oldFormula>'83 copii'!$A$1:$A$85</oldFormula>
  </rdn>
  <rcv guid="{3ABBC4AC-B812-40A9-B2C0-1D0B0A0F515B}" action="add"/>
</revisions>
</file>

<file path=xl/revisions/revisionLog3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481" sId="1" ref="A47:XFD47" action="insertRow">
    <undo index="65535" exp="area" ref3D="1" dr="$F$1:$G$1048576" dn="Z_3ABBC4AC_B812_40A9_B2C0_1D0B0A0F515B_.wvu.Cols" sId="1"/>
    <undo index="65535" exp="area" ref3D="1" dr="$F$1:$G$1048576" dn="Z_E63AAAA1_9E8B_4E59_9AF7_9F9E694B07B2_.wvu.Cols" sId="1"/>
  </rrc>
  <rrc rId="482" sId="1" ref="A47:XFD47" action="insertRow">
    <undo index="65535" exp="area" ref3D="1" dr="$F$1:$G$1048576" dn="Z_3ABBC4AC_B812_40A9_B2C0_1D0B0A0F515B_.wvu.Cols" sId="1"/>
    <undo index="65535" exp="area" ref3D="1" dr="$F$1:$G$1048576" dn="Z_E63AAAA1_9E8B_4E59_9AF7_9F9E694B07B2_.wvu.Cols" sId="1"/>
  </rrc>
  <rrc rId="483" sId="1" ref="A47:XFD47" action="insertRow">
    <undo index="65535" exp="area" ref3D="1" dr="$F$1:$G$1048576" dn="Z_3ABBC4AC_B812_40A9_B2C0_1D0B0A0F515B_.wvu.Cols" sId="1"/>
    <undo index="65535" exp="area" ref3D="1" dr="$F$1:$G$1048576" dn="Z_E63AAAA1_9E8B_4E59_9AF7_9F9E694B07B2_.wvu.Cols" sId="1"/>
  </rrc>
  <rfmt sheetId="1" sqref="B47" start="0" length="0">
    <dxf>
      <border>
        <left style="thin">
          <color indexed="64"/>
        </left>
      </border>
    </dxf>
  </rfmt>
  <rfmt sheetId="1" sqref="B47:E47" start="0" length="0">
    <dxf>
      <border>
        <top style="thin">
          <color indexed="64"/>
        </top>
      </border>
    </dxf>
  </rfmt>
  <rfmt sheetId="1" sqref="E47" start="0" length="0">
    <dxf>
      <border>
        <right style="thin">
          <color indexed="64"/>
        </right>
      </border>
    </dxf>
  </rfmt>
  <rfmt sheetId="1" sqref="B47:E47" start="0" length="0">
    <dxf>
      <border>
        <bottom style="thin">
          <color indexed="64"/>
        </bottom>
      </border>
    </dxf>
  </rfmt>
  <rfmt sheetId="1" sqref="B47:E47">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C48:C49" start="0" length="0">
    <dxf>
      <border>
        <left style="thin">
          <color indexed="64"/>
        </left>
      </border>
    </dxf>
  </rfmt>
  <rfmt sheetId="1" sqref="E48:E49" start="0" length="0">
    <dxf>
      <border>
        <right style="thin">
          <color indexed="64"/>
        </right>
      </border>
    </dxf>
  </rfmt>
  <rfmt sheetId="1" sqref="C48:E49">
    <dxf>
      <border>
        <left style="thin">
          <color indexed="64"/>
        </left>
        <right style="thin">
          <color indexed="64"/>
        </right>
        <vertical style="thin">
          <color indexed="64"/>
        </vertical>
      </border>
    </dxf>
  </rfmt>
  <rfmt sheetId="1" sqref="B47" start="0" length="0">
    <dxf>
      <numFmt numFmtId="21" formatCode="dd/mmm"/>
      <fill>
        <patternFill patternType="solid">
          <bgColor theme="7" tint="0.79998168889431442"/>
        </patternFill>
      </fill>
    </dxf>
  </rfmt>
  <rcc rId="484" sId="1">
    <nc r="B47" t="inlineStr">
      <is>
        <t>2.5.B</t>
      </is>
    </nc>
  </rcc>
  <rrc rId="485" sId="1" ref="A47:XFD47" action="insertRow">
    <undo index="65535" exp="area" ref3D="1" dr="$F$1:$G$1048576" dn="Z_3ABBC4AC_B812_40A9_B2C0_1D0B0A0F515B_.wvu.Cols" sId="1"/>
    <undo index="65535" exp="area" ref3D="1" dr="$F$1:$G$1048576" dn="Z_E63AAAA1_9E8B_4E59_9AF7_9F9E694B07B2_.wvu.Cols" sId="1"/>
  </rrc>
  <rcc rId="486" sId="1">
    <nc r="D47" t="inlineStr">
      <is>
        <t>sau</t>
      </is>
    </nc>
  </rcc>
  <rrc rId="487" sId="1" ref="A47:XFD47" action="deleteRow">
    <undo index="65535" exp="area" ref3D="1" dr="$F$1:$G$1048576" dn="Z_3ABBC4AC_B812_40A9_B2C0_1D0B0A0F515B_.wvu.Cols" sId="1"/>
    <undo index="65535" exp="area" ref3D="1" dr="$F$1:$G$1048576" dn="Z_E63AAAA1_9E8B_4E59_9AF7_9F9E694B07B2_.wvu.Cols" sId="1"/>
    <rfmt sheetId="1" xfDxf="1" s="1" sqref="A47:XFD47"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7" start="0" length="0">
      <dxf>
        <font>
          <sz val="10"/>
          <color theme="1"/>
          <name val="Trebuchet MS"/>
          <family val="2"/>
          <scheme val="none"/>
        </font>
        <alignment horizontal="left" wrapText="1"/>
        <border outline="0">
          <left style="thin">
            <color theme="4" tint="-0.24994659260841701"/>
          </left>
        </border>
      </dxf>
    </rfmt>
    <rfmt sheetId="1" sqref="B47" start="0" length="0">
      <dxf>
        <font>
          <sz val="10"/>
          <color theme="1"/>
          <name val="Trebuchet MS"/>
          <family val="2"/>
          <scheme val="none"/>
        </font>
        <alignment horizontal="left" wrapText="1"/>
      </dxf>
    </rfmt>
    <rfmt sheetId="1" sqref="C47" start="0" length="0">
      <dxf>
        <font>
          <sz val="10"/>
          <color theme="1"/>
          <name val="Trebuchet MS"/>
          <family val="2"/>
          <scheme val="none"/>
        </font>
        <alignment horizontal="left" wrapText="1"/>
        <border outline="0">
          <left style="thin">
            <color indexed="64"/>
          </left>
          <right style="thin">
            <color indexed="64"/>
          </right>
          <top style="thin">
            <color indexed="64"/>
          </top>
        </border>
      </dxf>
    </rfmt>
    <rcc rId="0" sId="1" dxf="1">
      <nc r="D47" t="inlineStr">
        <is>
          <t>sau</t>
        </is>
      </nc>
      <ndxf>
        <font>
          <sz val="10"/>
          <color theme="1"/>
          <name val="Trebuchet MS"/>
          <family val="2"/>
          <scheme val="none"/>
        </font>
        <alignment wrapText="1"/>
        <border outline="0">
          <left style="thin">
            <color indexed="64"/>
          </left>
          <right style="thin">
            <color indexed="64"/>
          </right>
          <top style="thin">
            <color indexed="64"/>
          </top>
        </border>
      </ndxf>
    </rcc>
    <rfmt sheetId="1" sqref="E47" start="0" length="0">
      <dxf>
        <font>
          <sz val="10"/>
          <color theme="1"/>
          <name val="Trebuchet MS"/>
          <family val="2"/>
          <scheme val="none"/>
        </font>
        <alignment horizontal="left"/>
      </dxf>
    </rfmt>
    <rfmt sheetId="1" sqref="F47" start="0" length="0">
      <dxf>
        <font>
          <sz val="10"/>
          <color theme="1"/>
          <name val="Trebuchet MS"/>
          <family val="2"/>
          <scheme val="none"/>
        </font>
        <alignment wrapText="1"/>
        <border outline="0">
          <right style="thin">
            <color theme="7" tint="-0.24994659260841701"/>
          </right>
        </border>
      </dxf>
    </rfmt>
    <rfmt sheetId="1" sqref="G47"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47" start="0" length="0">
      <dxf/>
    </rfmt>
  </rrc>
</revisions>
</file>

<file path=xl/revisions/revisionLog3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47:E47">
    <dxf>
      <fill>
        <patternFill patternType="solid">
          <bgColor theme="7" tint="0.79998168889431442"/>
        </patternFill>
      </fill>
    </dxf>
  </rfmt>
</revisions>
</file>

<file path=xl/revisions/revisionLog3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88" sId="1">
    <oc r="C38" t="inlineStr">
      <is>
        <t>Proiectul 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 inclusiv a echipamentelor și dotărilor pentru accesul și operarea acestora  de către persoane cu dizabilităţi</t>
      </is>
    </oc>
    <nc r="C38" t="inlineStr">
      <is>
        <t>Proiectul 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Adaptarea infrastructurii, inclusiv a echipamentelor și dotărilor pentru accesul și operarea acestora  de către persoane cu dizabilităţi</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56" sId="1">
    <oc r="E32">
      <v>5</v>
    </oc>
    <nc r="E32">
      <v>2</v>
    </nc>
  </rcc>
  <rcc rId="257" sId="1">
    <oc r="E33">
      <v>5</v>
    </oc>
    <nc r="E33">
      <v>2</v>
    </nc>
  </rcc>
  <rcc rId="258" sId="1">
    <oc r="E34">
      <v>5</v>
    </oc>
    <nc r="E34">
      <v>2</v>
    </nc>
  </rcc>
  <rcc rId="259" sId="1">
    <oc r="E35">
      <v>5</v>
    </oc>
    <nc r="E35">
      <v>2</v>
    </nc>
  </rcc>
  <rcc rId="260" sId="1">
    <oc r="E36">
      <v>5</v>
    </oc>
    <nc r="E36">
      <v>2</v>
    </nc>
  </rcc>
  <rcc rId="261" sId="1">
    <oc r="E37">
      <v>5</v>
    </oc>
    <nc r="E37">
      <v>2</v>
    </nc>
  </rcc>
  <rcc rId="262" sId="1">
    <oc r="E38">
      <v>5</v>
    </oc>
    <nc r="E38">
      <v>2</v>
    </nc>
  </rcc>
</revisions>
</file>

<file path=xl/revisions/revisionLog4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2" sId="1">
    <oc r="C38" t="inlineStr">
      <is>
        <t>Proiectul 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Adaptarea infrastructurii, inclusiv a echipamentelor și dotărilor pentru accesul și operarea acestora  de către persoane cu dizabilităţi</t>
      </is>
    </oc>
    <nc r="C38" t="inlineStr">
      <is>
        <t>Proiectul 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Adaptarea infrastructurii/echipamentelor /dotărilor pentru accesul și operarea acestora  de către persoane cu dizabilităţi</t>
      </is>
    </nc>
  </rcc>
</revisions>
</file>

<file path=xl/revisions/revisionLog4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3" sId="1">
    <o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Proiectul prevede achizitionarea de echipamente/dotări mai eficiente energetic (inclusiv eficientizarea iluminatului )
                                             </t>
      </is>
    </oc>
    <n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dacă proiectul prevede folosirea sistemelor de management al clădirii (BMS)Proiectul prevede achizitionarea de echipamente/dotări mai eficiente energetic (inclusiv eficientizarea iluminatului )
                                             </t>
      </is>
    </nc>
  </rcc>
  <rcc rId="494" sId="1">
    <oc r="C38" t="inlineStr">
      <is>
        <t>Proiectul 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Adaptarea infrastructurii/echipamentelor /dotărilor pentru accesul și operarea acestora  de către persoane cu dizabilităţi</t>
      </is>
    </oc>
    <n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8" sId="1">
    <o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oc>
    <n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nc>
  </rcc>
</revisions>
</file>

<file path=xl/revisions/revisionLog4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499" sId="1">
    <o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dacă proiectul prevede folosirea sistemelor de management al clădirii (BMS)Proiectul prevede achizitionarea de echipamente/dotări mai eficiente energetic (inclusiv eficientizarea iluminatului )
                                             </t>
      </is>
    </oc>
    <n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și Costul obținerii certificărilor este  prevăzut în bugetul proiectului. 
                                             </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3" sId="1">
    <o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și Costul obținerii certificărilor este  prevăzut în bugetul proiectului. 
                                             </t>
      </is>
    </oc>
    <n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și Costul obținerii certificărilor este  prevăzut în bugetul proiectului. 
                                             </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07" sId="1">
    <o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oc>
    <n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1" sId="1">
    <o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și Costul obținerii certificărilor este  prevăzut în bugetul proiectului. 
                                             </t>
      </is>
    </oc>
    <nc r="C39" t="inlineStr">
      <is>
        <t xml:space="preserve">Folosirea eficientă a oricărei resurse (apă, aer, lumină, etc.), Criteriul se consideră îndeplinit dacă solicitantul de finanțare dovedește că unitatea sanitară pentru care depune proiectul are  una dintre certificările : ISO 14001, EMAS sau dacă proiectul prevede folosirea sistemelor de management al clădirii (BMS).
                                                                   SAU
Solicitantul dovedește că a depus diligențele necesare în vederea obținerii uneia dintre certificările : ISO 14001, EMAS sau folosirea sistemelor de management al clădirii (BMS) iar costul obținerii certificărilor este  prevăzut în bugetul proiectului. 
                                             </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15" sId="1">
    <o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SAU
Proiectul prevede utilizarea surselor regenerabile de energie</t>
      </is>
    </oc>
    <n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SAU
Proiectul prevede utilizarea surselor regenerabile de energie/achizitionarea echipamentelor mai eficiente energetic (inclusiv eficientizarea iluminatului ).</t>
      </is>
    </nc>
  </rcc>
  <rcv guid="{3ABBC4AC-B812-40A9-B2C0-1D0B0A0F515B}" action="delete"/>
  <rdn rId="0" localSheetId="1" customView="1" name="Z_3ABBC4AC_B812_40A9_B2C0_1D0B0A0F515B_.wvu.PrintArea" hidden="1" oldHidden="1">
    <formula>'83 copii'!$A$1:$E$86</formula>
    <oldFormula>'83 copii'!$A$1:$E$86</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copii'!$A$1:$A$88</formula>
    <oldFormula>'83 copii'!$A$1:$A$88</oldFormula>
  </rdn>
  <rcv guid="{3ABBC4AC-B812-40A9-B2C0-1D0B0A0F515B}" action="add"/>
</revisions>
</file>

<file path=xl/revisions/revisionLog4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519" sId="1" ref="A44:XFD44" action="deleteRow">
    <undo index="65535" exp="ref" v="1" dr="E44" r="E37" sId="1"/>
    <undo index="65535" exp="area" ref3D="1" dr="$F$1:$G$1048576" dn="Z_3ABBC4AC_B812_40A9_B2C0_1D0B0A0F515B_.wvu.Cols" sId="1"/>
    <undo index="65535" exp="area" ref3D="1" dr="$F$1:$G$1048576" dn="Z_E63AAAA1_9E8B_4E59_9AF7_9F9E694B07B2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cc rId="0" sId="1" dxf="1">
      <nc r="B44" t="inlineStr">
        <is>
          <t>2.5.A</t>
        </is>
      </nc>
      <ndxf>
        <font>
          <sz val="10"/>
          <color theme="1"/>
          <name val="Trebuchet MS"/>
          <family val="2"/>
          <scheme val="none"/>
        </font>
        <numFmt numFmtId="21" formatCode="dd/mmm"/>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ndxf>
    </rcc>
    <rcc rId="0" sId="1" dxf="1">
      <nc r="C44" t="inlineStr">
        <is>
          <r>
            <t xml:space="preserve">Rezistența în fața dezastrelor 
</t>
          </r>
          <r>
            <rPr>
              <b/>
              <sz val="10"/>
              <color theme="1"/>
              <rFont val="Trebuchet MS"/>
              <family val="2"/>
            </rPr>
            <t>Modalitate acordare punctaj</t>
          </r>
          <r>
            <rPr>
              <sz val="10"/>
              <color theme="1"/>
              <rFont val="Trebuchet MS"/>
              <family val="2"/>
            </rPr>
            <t xml:space="preserve"> : punctaj cumulativ a+b </t>
          </r>
        </is>
      </nc>
      <ndxf>
        <font>
          <sz val="10"/>
          <color theme="1"/>
          <name val="Trebuchet MS"/>
          <family val="2"/>
          <scheme val="none"/>
        </font>
        <fill>
          <patternFill patternType="solid">
            <bgColor theme="7" tint="0.79998168889431442"/>
          </patternFill>
        </fill>
        <alignment horizontal="left" wrapText="1"/>
        <border outline="0">
          <top style="thin">
            <color indexed="64"/>
          </top>
          <bottom style="thin">
            <color indexed="64"/>
          </bottom>
        </border>
      </ndxf>
    </rcc>
    <rfmt sheetId="1" s="1" sqref="D44" start="0" length="0">
      <dxf>
        <font>
          <sz val="10"/>
          <color theme="1"/>
          <name val="Trebuchet MS"/>
          <family val="2"/>
          <scheme val="none"/>
        </font>
        <fill>
          <patternFill patternType="solid">
            <bgColor theme="7" tint="0.79998168889431442"/>
          </patternFill>
        </fill>
        <alignment horizontal="left" vertical="top" wrapText="1"/>
        <border outline="0">
          <right style="thin">
            <color theme="7" tint="-0.24994659260841701"/>
          </right>
          <top style="thin">
            <color indexed="64"/>
          </top>
          <bottom style="thin">
            <color indexed="64"/>
          </bottom>
        </border>
      </dxf>
    </rfmt>
    <rcc rId="0" sId="1" dxf="1">
      <nc r="E44">
        <f>E45+E46</f>
      </nc>
      <ndxf>
        <font>
          <sz val="10"/>
          <color theme="1"/>
          <name val="Trebuchet MS"/>
          <family val="2"/>
          <scheme val="none"/>
        </font>
        <fill>
          <patternFill patternType="solid">
            <bgColor theme="7" tint="0.79998168889431442"/>
          </patternFill>
        </fill>
        <alignment horizontal="center"/>
        <border outline="0">
          <left style="thin">
            <color theme="7" tint="-0.24994659260841701"/>
          </left>
          <right style="thin">
            <color theme="7" tint="-0.24994659260841701"/>
          </right>
          <top style="thin">
            <color indexed="64"/>
          </top>
          <bottom style="thin">
            <color indexed="64"/>
          </bottom>
        </border>
      </ndxf>
    </rcc>
    <rfmt sheetId="1" sqref="F44" start="0" length="0">
      <dxf>
        <font>
          <sz val="10"/>
          <color theme="1"/>
          <name val="Trebuchet MS"/>
          <family val="2"/>
          <scheme val="none"/>
        </font>
        <alignment wrapText="1"/>
      </dxf>
    </rfmt>
    <rfmt sheetId="1" sqref="G44" start="0" length="0">
      <dxf>
        <font>
          <sz val="10"/>
          <color auto="1"/>
          <name val="Trebuchet MS"/>
          <family val="2"/>
          <scheme val="none"/>
        </font>
        <alignment wrapText="1"/>
      </dxf>
    </rfmt>
  </rrc>
  <rrc rId="520" sId="1" ref="A44:XFD44" action="deleteRow">
    <undo index="65535" exp="area" ref3D="1" dr="$F$1:$G$1048576" dn="Z_3ABBC4AC_B812_40A9_B2C0_1D0B0A0F515B_.wvu.Cols" sId="1"/>
    <undo index="65535" exp="area" ref3D="1" dr="$F$1:$G$1048576" dn="Z_E63AAAA1_9E8B_4E59_9AF7_9F9E694B07B2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fmt sheetId="1" sqref="B44" start="0" length="0">
      <dxf>
        <font>
          <sz val="10"/>
          <color theme="1"/>
          <name val="Trebuchet MS"/>
          <family val="2"/>
          <scheme val="none"/>
        </font>
        <alignment horizontal="left" wrapText="1"/>
      </dxf>
    </rfmt>
    <rcc rId="0" sId="1" dxf="1">
      <nc r="C44" t="inlineStr">
        <is>
          <t>a.</t>
        </is>
      </nc>
      <ndxf>
        <font>
          <sz val="10"/>
          <color theme="1"/>
          <name val="Trebuchet MS"/>
          <family val="2"/>
          <scheme val="none"/>
        </font>
        <alignment wrapText="1"/>
        <border outline="0">
          <left style="thin">
            <color indexed="64"/>
          </left>
          <right style="thin">
            <color indexed="64"/>
          </right>
          <top style="thin">
            <color indexed="64"/>
          </top>
          <bottom style="thin">
            <color indexed="64"/>
          </bottom>
        </border>
      </ndxf>
    </rcc>
    <rcc rId="0" sId="1" dxf="1">
      <nc r="D44" t="inlineStr">
        <is>
          <t>Proiectul aplică normele tehnice aferente, din perspectiva diverselor riscuri naturale</t>
        </is>
      </nc>
      <ndxf>
        <font>
          <sz val="10"/>
          <color theme="1"/>
          <name val="Trebuchet MS"/>
          <family val="2"/>
          <scheme val="none"/>
        </font>
        <alignment wrapText="1"/>
        <border outline="0">
          <left style="thin">
            <color indexed="64"/>
          </left>
          <right style="thin">
            <color indexed="64"/>
          </right>
          <top style="thin">
            <color indexed="64"/>
          </top>
          <bottom style="thin">
            <color indexed="64"/>
          </bottom>
        </border>
      </ndxf>
    </rcc>
    <rcc rId="0" sId="1" dxf="1">
      <nc r="E44">
        <v>1</v>
      </nc>
      <ndxf>
        <font>
          <sz val="10"/>
          <color theme="1"/>
          <name val="Trebuchet MS"/>
          <family val="2"/>
          <scheme val="none"/>
        </font>
        <alignment horizontal="left"/>
        <border outline="0">
          <right style="thin">
            <color theme="7" tint="-0.24994659260841701"/>
          </right>
          <top style="thin">
            <color indexed="64"/>
          </top>
          <bottom style="thin">
            <color theme="7" tint="-0.24994659260841701"/>
          </bottom>
        </border>
      </ndxf>
    </rcc>
    <rcc rId="0" sId="1" dxf="1">
      <nc r="F44" t="inlineStr">
        <is>
          <t>CF, dovada depunerii/selectării</t>
        </is>
      </nc>
      <ndxf>
        <font>
          <sz val="10"/>
          <color theme="1"/>
          <name val="Trebuchet MS"/>
          <family val="2"/>
          <scheme val="none"/>
        </font>
        <alignment wrapText="1"/>
        <border outline="0">
          <right style="thin">
            <color theme="7" tint="-0.24994659260841701"/>
          </right>
          <top style="thin">
            <color theme="7" tint="-0.24994659260841701"/>
          </top>
          <bottom style="thin">
            <color theme="7" tint="-0.24994659260841701"/>
          </bottom>
        </border>
      </ndxf>
    </rcc>
    <rfmt sheetId="1" sqref="G44" start="0" length="0">
      <dxf>
        <font>
          <sz val="10"/>
          <color theme="1"/>
          <name val="Trebuchet MS"/>
          <family val="2"/>
          <scheme val="none"/>
        </font>
        <alignment wrapText="1"/>
        <border outline="0">
          <left style="thin">
            <color theme="7" tint="-0.24994659260841701"/>
          </left>
          <right style="thin">
            <color theme="7" tint="-0.24994659260841701"/>
          </right>
          <top style="thin">
            <color theme="7" tint="-0.24994659260841701"/>
          </top>
          <bottom style="thin">
            <color theme="7" tint="-0.24994659260841701"/>
          </bottom>
        </border>
      </dxf>
    </rfmt>
    <rfmt sheetId="1" sqref="H44" start="0" length="0">
      <dxf/>
    </rfmt>
  </rrc>
  <rrc rId="521" sId="1" ref="A44:XFD44" action="deleteRow">
    <undo index="65535" exp="area" ref3D="1" dr="$F$1:$G$1048576" dn="Z_3ABBC4AC_B812_40A9_B2C0_1D0B0A0F515B_.wvu.Cols" sId="1"/>
    <undo index="65535" exp="area" ref3D="1" dr="$F$1:$G$1048576" dn="Z_E63AAAA1_9E8B_4E59_9AF7_9F9E694B07B2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fmt sheetId="1" sqref="B44" start="0" length="0">
      <dxf>
        <font>
          <sz val="10"/>
          <color theme="1"/>
          <name val="Trebuchet MS"/>
          <family val="2"/>
          <scheme val="none"/>
        </font>
        <alignment horizontal="left" wrapText="1"/>
      </dxf>
    </rfmt>
    <rcc rId="0" sId="1" dxf="1">
      <nc r="C44" t="inlineStr">
        <is>
          <t>b.</t>
        </is>
      </nc>
      <ndxf>
        <font>
          <sz val="10"/>
          <color theme="1"/>
          <name val="Trebuchet MS"/>
          <family val="2"/>
          <scheme val="none"/>
        </font>
        <alignment horizontal="left" wrapText="1"/>
        <border outline="0">
          <left style="thin">
            <color indexed="64"/>
          </left>
          <right style="thin">
            <color indexed="64"/>
          </right>
          <top style="thin">
            <color indexed="64"/>
          </top>
        </border>
      </ndxf>
    </rcc>
    <rcc rId="0" sId="1" dxf="1">
      <nc r="D44" t="inlineStr">
        <is>
          <t>Proiectul descrie modul în care a fost analizată expunerea la diverse riscuri și cum s-a reflectat în selectarea opțiunilor investiției</t>
        </is>
      </nc>
      <ndxf>
        <font>
          <sz val="10"/>
          <color theme="1"/>
          <name val="Trebuchet MS"/>
          <family val="2"/>
          <scheme val="none"/>
        </font>
        <alignment wrapText="1"/>
        <border outline="0">
          <left style="thin">
            <color indexed="64"/>
          </left>
          <right style="thin">
            <color indexed="64"/>
          </right>
          <top style="thin">
            <color indexed="64"/>
          </top>
        </border>
      </ndxf>
    </rcc>
    <rcc rId="0" sId="1" dxf="1">
      <nc r="E44">
        <v>1</v>
      </nc>
      <ndxf>
        <font>
          <sz val="10"/>
          <color theme="1"/>
          <name val="Trebuchet MS"/>
          <family val="2"/>
          <scheme val="none"/>
        </font>
        <alignment horizontal="left"/>
        <border outline="0">
          <right style="thin">
            <color theme="7" tint="-0.24994659260841701"/>
          </right>
        </border>
      </ndxf>
    </rcc>
    <rfmt sheetId="1" sqref="F44" start="0" length="0">
      <dxf>
        <font>
          <sz val="10"/>
          <color theme="1"/>
          <name val="Trebuchet MS"/>
          <family val="2"/>
          <scheme val="none"/>
        </font>
        <alignment wrapText="1"/>
        <border outline="0">
          <right style="thin">
            <color theme="7" tint="-0.24994659260841701"/>
          </right>
          <top style="thin">
            <color theme="7" tint="-0.24994659260841701"/>
          </top>
          <bottom style="thin">
            <color theme="7" tint="-0.24994659260841701"/>
          </bottom>
        </border>
      </dxf>
    </rfmt>
    <rfmt sheetId="1" sqref="G44" start="0" length="0">
      <dxf>
        <font>
          <sz val="10"/>
          <color theme="1"/>
          <name val="Trebuchet MS"/>
          <family val="2"/>
          <scheme val="none"/>
        </font>
        <alignment wrapText="1"/>
        <border outline="0">
          <left style="thin">
            <color theme="7" tint="-0.24994659260841701"/>
          </left>
          <right style="thin">
            <color theme="7" tint="-0.24994659260841701"/>
          </right>
          <top style="thin">
            <color theme="7" tint="-0.24994659260841701"/>
          </top>
          <bottom style="thin">
            <color theme="7" tint="-0.24994659260841701"/>
          </bottom>
        </border>
      </dxf>
    </rfmt>
    <rfmt sheetId="1" sqref="H44" start="0" length="0">
      <dxf/>
    </rfmt>
  </rrc>
  <rrc rId="522" sId="1" ref="A44:XFD44" action="deleteRow">
    <undo index="65535" exp="area" ref3D="1" dr="$F$1:$G$1048576" dn="Z_3ABBC4AC_B812_40A9_B2C0_1D0B0A0F515B_.wvu.Cols" sId="1"/>
    <undo index="65535" exp="area" ref3D="1" dr="$F$1:$G$1048576" dn="Z_E63AAAA1_9E8B_4E59_9AF7_9F9E694B07B2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cc rId="0" sId="1" dxf="1">
      <nc r="B44" t="inlineStr">
        <is>
          <t>2.5.B</t>
        </is>
      </nc>
      <ndxf>
        <font>
          <sz val="10"/>
          <color theme="1"/>
          <name val="Trebuchet MS"/>
          <family val="2"/>
          <scheme val="none"/>
        </font>
        <numFmt numFmtId="21" formatCode="dd/mmm"/>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ndxf>
    </rcc>
    <rfmt sheetId="1" sqref="C44" start="0" length="0">
      <dxf>
        <font>
          <sz val="10"/>
          <color theme="1"/>
          <name val="Trebuchet MS"/>
          <family val="2"/>
          <scheme val="none"/>
        </font>
        <fill>
          <patternFill patternType="solid">
            <bgColor theme="7" tint="0.79998168889431442"/>
          </patternFill>
        </fill>
        <alignment horizontal="left" wrapText="1"/>
        <border outline="0">
          <left style="thin">
            <color indexed="64"/>
          </left>
          <right style="thin">
            <color indexed="64"/>
          </right>
          <top style="thin">
            <color indexed="64"/>
          </top>
          <bottom style="thin">
            <color indexed="64"/>
          </bottom>
        </border>
      </dxf>
    </rfmt>
    <rfmt sheetId="1" sqref="D44" start="0" length="0">
      <dxf>
        <font>
          <sz val="10"/>
          <color theme="1"/>
          <name val="Trebuchet MS"/>
          <family val="2"/>
          <scheme val="none"/>
        </font>
        <fill>
          <patternFill patternType="solid">
            <bgColor theme="7" tint="0.79998168889431442"/>
          </patternFill>
        </fill>
        <alignment wrapText="1"/>
        <border outline="0">
          <left style="thin">
            <color indexed="64"/>
          </left>
          <right style="thin">
            <color indexed="64"/>
          </right>
          <top style="thin">
            <color indexed="64"/>
          </top>
          <bottom style="thin">
            <color indexed="64"/>
          </bottom>
        </border>
      </dxf>
    </rfmt>
    <rfmt sheetId="1" sqref="E44" start="0" length="0">
      <dxf>
        <font>
          <sz val="10"/>
          <color theme="1"/>
          <name val="Trebuchet MS"/>
          <family val="2"/>
          <scheme val="none"/>
        </font>
        <fill>
          <patternFill patternType="solid">
            <bgColor theme="7" tint="0.79998168889431442"/>
          </patternFill>
        </fill>
        <alignment horizontal="left"/>
        <border outline="0">
          <left style="thin">
            <color indexed="64"/>
          </left>
          <right style="thin">
            <color indexed="64"/>
          </right>
          <top style="thin">
            <color indexed="64"/>
          </top>
          <bottom style="thin">
            <color indexed="64"/>
          </bottom>
        </border>
      </dxf>
    </rfmt>
    <rfmt sheetId="1" sqref="F44" start="0" length="0">
      <dxf>
        <font>
          <sz val="10"/>
          <color theme="1"/>
          <name val="Trebuchet MS"/>
          <family val="2"/>
          <scheme val="none"/>
        </font>
        <alignment wrapText="1"/>
        <border outline="0">
          <right style="thin">
            <color theme="7" tint="-0.24994659260841701"/>
          </right>
        </border>
      </dxf>
    </rfmt>
    <rfmt sheetId="1" sqref="G44"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44" start="0" length="0">
      <dxf/>
    </rfmt>
  </rrc>
  <rrc rId="523" sId="1" ref="A44:XFD44" action="deleteRow">
    <undo index="65535" exp="area" ref3D="1" dr="$F$1:$G$1048576" dn="Z_3ABBC4AC_B812_40A9_B2C0_1D0B0A0F515B_.wvu.Cols" sId="1"/>
    <undo index="65535" exp="area" ref3D="1" dr="$F$1:$G$1048576" dn="Z_E63AAAA1_9E8B_4E59_9AF7_9F9E694B07B2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fmt sheetId="1" sqref="B44" start="0" length="0">
      <dxf>
        <font>
          <sz val="10"/>
          <color theme="1"/>
          <name val="Trebuchet MS"/>
          <family val="2"/>
          <scheme val="none"/>
        </font>
        <alignment horizontal="left" wrapText="1"/>
      </dxf>
    </rfmt>
    <rfmt sheetId="1" sqref="C44"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fmt sheetId="1" sqref="D44" start="0" length="0">
      <dxf>
        <font>
          <sz val="10"/>
          <color theme="1"/>
          <name val="Trebuchet MS"/>
          <family val="2"/>
          <scheme val="none"/>
        </font>
        <alignment wrapText="1"/>
        <border outline="0">
          <left style="thin">
            <color indexed="64"/>
          </left>
          <right style="thin">
            <color indexed="64"/>
          </right>
          <top style="thin">
            <color indexed="64"/>
          </top>
          <bottom style="thin">
            <color indexed="64"/>
          </bottom>
        </border>
      </dxf>
    </rfmt>
    <rfmt sheetId="1" sqref="E44" start="0" length="0">
      <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dxf>
    </rfmt>
    <rfmt sheetId="1" sqref="F44" start="0" length="0">
      <dxf>
        <font>
          <sz val="10"/>
          <color theme="1"/>
          <name val="Trebuchet MS"/>
          <family val="2"/>
          <scheme val="none"/>
        </font>
        <alignment wrapText="1"/>
        <border outline="0">
          <right style="thin">
            <color theme="7" tint="-0.24994659260841701"/>
          </right>
        </border>
      </dxf>
    </rfmt>
    <rfmt sheetId="1" sqref="G44"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44" start="0" length="0">
      <dxf/>
    </rfmt>
  </rrc>
  <rrc rId="524" sId="1" ref="A44:XFD44" action="deleteRow">
    <undo index="65535" exp="area" ref3D="1" dr="$F$1:$G$1048576" dn="Z_3ABBC4AC_B812_40A9_B2C0_1D0B0A0F515B_.wvu.Cols" sId="1"/>
    <undo index="65535" exp="area" ref3D="1" dr="$F$1:$G$1048576" dn="Z_E63AAAA1_9E8B_4E59_9AF7_9F9E694B07B2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fmt sheetId="1" sqref="B44" start="0" length="0">
      <dxf>
        <font>
          <sz val="10"/>
          <color theme="1"/>
          <name val="Trebuchet MS"/>
          <family val="2"/>
          <scheme val="none"/>
        </font>
        <alignment horizontal="left" wrapText="1"/>
      </dxf>
    </rfmt>
    <rfmt sheetId="1" sqref="C44" start="0" length="0">
      <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dxf>
    </rfmt>
    <rfmt sheetId="1" sqref="D44" start="0" length="0">
      <dxf>
        <font>
          <sz val="10"/>
          <color theme="1"/>
          <name val="Trebuchet MS"/>
          <family val="2"/>
          <scheme val="none"/>
        </font>
        <alignment wrapText="1"/>
        <border outline="0">
          <left style="thin">
            <color indexed="64"/>
          </left>
          <right style="thin">
            <color indexed="64"/>
          </right>
          <top style="thin">
            <color indexed="64"/>
          </top>
          <bottom style="thin">
            <color indexed="64"/>
          </bottom>
        </border>
      </dxf>
    </rfmt>
    <rfmt sheetId="1" sqref="E44" start="0" length="0">
      <dxf>
        <font>
          <sz val="10"/>
          <color theme="1"/>
          <name val="Trebuchet MS"/>
          <family val="2"/>
          <scheme val="none"/>
        </font>
        <alignment horizontal="left"/>
        <border outline="0">
          <left style="thin">
            <color indexed="64"/>
          </left>
          <right style="thin">
            <color indexed="64"/>
          </right>
          <top style="thin">
            <color indexed="64"/>
          </top>
          <bottom style="thin">
            <color indexed="64"/>
          </bottom>
        </border>
      </dxf>
    </rfmt>
    <rfmt sheetId="1" sqref="F44" start="0" length="0">
      <dxf>
        <font>
          <sz val="10"/>
          <color theme="1"/>
          <name val="Trebuchet MS"/>
          <family val="2"/>
          <scheme val="none"/>
        </font>
        <alignment wrapText="1"/>
        <border outline="0">
          <right style="thin">
            <color theme="7" tint="-0.24994659260841701"/>
          </right>
        </border>
      </dxf>
    </rfmt>
    <rfmt sheetId="1" sqref="G44"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44" start="0" length="0">
      <dxf/>
    </rfmt>
  </rrc>
  <rcc rId="525" sId="1">
    <oc r="E37">
      <f>E38+E39+E40+E41+#REF!</f>
    </oc>
    <nc r="E37">
      <f>E38+E39+E40+E41</f>
    </nc>
  </rcc>
  <rcc rId="526" sId="1">
    <oc r="E27">
      <v>2</v>
    </oc>
    <nc r="E27">
      <v>3</v>
    </nc>
  </rcc>
  <rcc rId="527" sId="1">
    <oc r="E29">
      <v>2</v>
    </oc>
    <nc r="E29">
      <v>3</v>
    </nc>
  </rcc>
  <rcc rId="528" sId="1">
    <oc r="E32">
      <v>2</v>
    </oc>
    <nc r="E32">
      <v>3</v>
    </nc>
  </rcc>
  <rcc rId="529" sId="1">
    <oc r="E35">
      <v>2</v>
    </oc>
    <nc r="E35">
      <v>3</v>
    </nc>
  </rcc>
  <rcc rId="530" sId="1">
    <oc r="E75">
      <v>16</v>
    </oc>
    <nc r="E75">
      <v>12</v>
    </nc>
  </rcc>
  <rcc rId="531" sId="1">
    <oc r="E88">
      <v>4</v>
    </oc>
    <nc r="E88">
      <v>3</v>
    </nc>
  </rcc>
  <rcc rId="532" sId="1">
    <oc r="E89">
      <v>8</v>
    </oc>
    <nc r="E89">
      <v>6</v>
    </nc>
  </rcc>
  <rcc rId="533" sId="1">
    <oc r="E33">
      <v>2</v>
    </oc>
    <nc r="E33">
      <v>3</v>
    </nc>
  </rcc>
  <rcc rId="534" sId="1">
    <oc r="E26">
      <v>2</v>
    </oc>
    <nc r="E26">
      <v>3</v>
    </nc>
  </rcc>
  <rcc rId="535" sId="1">
    <oc r="E8">
      <v>23</v>
    </oc>
    <nc r="E8">
      <f>E9+E23</f>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4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39" sId="1">
    <oc r="E88">
      <v>3</v>
    </oc>
    <nc r="E88">
      <v>4</v>
    </nc>
  </rcc>
  <rcc rId="540" sId="1">
    <oc r="E89">
      <v>6</v>
    </oc>
    <nc r="E89">
      <v>8</v>
    </nc>
  </rcc>
</revisions>
</file>

<file path=xl/revisions/revisionLog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63" sId="1">
    <oc r="E40">
      <v>4</v>
    </oc>
    <nc r="E40">
      <v>2</v>
    </nc>
  </rcc>
  <rcc rId="264" sId="1">
    <oc r="E41">
      <v>4</v>
    </oc>
    <nc r="E41">
      <v>2</v>
    </nc>
  </rcc>
  <rcc rId="265" sId="1">
    <oc r="E42">
      <v>4</v>
    </oc>
    <nc r="E42">
      <v>2</v>
    </nc>
  </rcc>
  <rcc rId="266" sId="1">
    <oc r="E43">
      <f>E44+E45</f>
    </oc>
    <nc r="E43">
      <v>2</v>
    </nc>
  </rcc>
  <rcc rId="267" sId="1">
    <oc r="E44">
      <v>2</v>
    </oc>
    <nc r="E44">
      <v>1</v>
    </nc>
  </rcc>
  <rcc rId="268" sId="1">
    <oc r="E45">
      <v>2</v>
    </oc>
    <nc r="E45">
      <v>1</v>
    </nc>
  </rcc>
  <rcc rId="269" sId="1">
    <oc r="E47">
      <v>2</v>
    </oc>
    <nc r="E47">
      <v>1</v>
    </nc>
  </rcc>
  <rcc rId="270" sId="1">
    <oc r="E48">
      <v>2</v>
    </oc>
    <nc r="E48">
      <v>1</v>
    </nc>
  </rcc>
  <rcc rId="271" sId="1">
    <oc r="D44" t="inlineStr">
      <is>
        <t>Proiectul prevede măsuri de colectare selectivă a deșeurilor în vederea reciclării componentelor pe categorii selectate</t>
      </is>
    </oc>
    <nc r="D44" t="inlineStr">
      <is>
        <t>Proiectul prevede măsuri de colectare selectivă a deșeurilor în vederea reciclării componentelor pe categorii selectate, altele decât obligațiile legale</t>
      </is>
    </nc>
  </rcc>
  <rcc rId="272" sId="1">
    <oc r="D45" t="inlineStr">
      <is>
        <t xml:space="preserve"> Solicitantul are încheiate antecontracte sau contracte cu societăți care reciclează deșeurile 
</t>
      </is>
    </oc>
    <nc r="D45" t="inlineStr">
      <is>
        <t xml:space="preserve"> Solicitantul are încheiate antecontracte sau contracte cu societăți care reciclează deșeurile ,altele decât obligațiile legale
</t>
      </is>
    </nc>
  </rcc>
  <rcc rId="273" sId="1">
    <oc r="C50" t="inlineStr">
      <is>
        <t xml:space="preserve"> Solicitantul de finanţare arată că derulează /sau a derulat în ultimii doi ani unul sau mai multe contracte finanţate din alte surse,  inclusiv POR, cu care prezentul proiect este complementar </t>
      </is>
    </oc>
    <nc r="C50" t="inlineStr">
      <is>
        <t xml:space="preserve"> Solicitantul de finanţare arată că are în derulare sau a implementat/finalizat în ultimii doi ani unul sau mai multe contracte finanţate din alte surse,  inclusiv POR, cu care prezentul proiect este complementar </t>
      </is>
    </nc>
  </rcc>
  <rcc rId="274" sId="1">
    <oc r="C51" t="inlineStr">
      <is>
        <t xml:space="preserve"> Solicitantul de finanţare  face dovada că are depus/selectat un proiect pe POCU , Axa prioritară 4, Prioritatea de investiții 9.iv, O.S 4.8 </t>
      </is>
    </oc>
    <nc r="C51" t="inlineStr">
      <is>
        <t xml:space="preserve">  Solicitantul de finanţare/unitatea sanitară pentru care solicitantul depune proiectul,  face dovada că are depus/selectat/în derulare un proiect pe POCU , Axa prioritară 4, Prioritatea de investiții 9.iv, O.S 4.8-4.11</t>
      </is>
    </nc>
  </rcc>
  <rcv guid="{3ABBC4AC-B812-40A9-B2C0-1D0B0A0F515B}" action="delete"/>
  <rdn rId="0" localSheetId="1" customView="1" name="Z_3ABBC4AC_B812_40A9_B2C0_1D0B0A0F515B_.wvu.PrintArea" hidden="1" oldHidden="1">
    <formula>'83 copii'!$A$1:$E$82</formula>
    <oldFormula>'83 copii'!$A$1:$E$82</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copii'!$A$1:$A$84</formula>
    <oldFormula>'83 copii'!$A$1:$A$84</oldFormula>
  </rdn>
  <rcv guid="{3ABBC4AC-B812-40A9-B2C0-1D0B0A0F515B}" action="add"/>
</revisions>
</file>

<file path=xl/revisions/revisionLog5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541" sId="1" ref="A44:XFD44" action="insertRow">
    <undo index="65535" exp="area" ref3D="1" dr="$F$1:$G$1048576" dn="Z_3ABBC4AC_B812_40A9_B2C0_1D0B0A0F515B_.wvu.Cols" sId="1"/>
    <undo index="65535" exp="area" ref3D="1" dr="$F$1:$G$1048576" dn="Z_E63AAAA1_9E8B_4E59_9AF7_9F9E694B07B2_.wvu.Cols" sId="1"/>
  </rrc>
  <rrc rId="542" sId="1" ref="A44:XFD44" action="insertRow">
    <undo index="65535" exp="area" ref3D="1" dr="$F$1:$G$1048576" dn="Z_3ABBC4AC_B812_40A9_B2C0_1D0B0A0F515B_.wvu.Cols" sId="1"/>
    <undo index="65535" exp="area" ref3D="1" dr="$F$1:$G$1048576" dn="Z_E63AAAA1_9E8B_4E59_9AF7_9F9E694B07B2_.wvu.Cols" sId="1"/>
  </rrc>
  <rrc rId="543" sId="1" ref="A44:XFD44" action="insertRow">
    <undo index="65535" exp="area" ref3D="1" dr="$F$1:$G$1048576" dn="Z_3ABBC4AC_B812_40A9_B2C0_1D0B0A0F515B_.wvu.Cols" sId="1"/>
    <undo index="65535" exp="area" ref3D="1" dr="$F$1:$G$1048576" dn="Z_E63AAAA1_9E8B_4E59_9AF7_9F9E694B07B2_.wvu.Cols" sId="1"/>
  </rrc>
  <rfmt sheetId="1" sqref="B44" start="0" length="0">
    <dxf>
      <border>
        <left style="thin">
          <color indexed="64"/>
        </left>
      </border>
    </dxf>
  </rfmt>
  <rfmt sheetId="1" sqref="B44:E44" start="0" length="0">
    <dxf>
      <border>
        <top style="thin">
          <color indexed="64"/>
        </top>
      </border>
    </dxf>
  </rfmt>
  <rfmt sheetId="1" sqref="E44" start="0" length="0">
    <dxf>
      <border>
        <right style="thin">
          <color indexed="64"/>
        </right>
      </border>
    </dxf>
  </rfmt>
  <rfmt sheetId="1" sqref="B44:E44" start="0" length="0">
    <dxf>
      <border>
        <bottom style="thin">
          <color indexed="64"/>
        </bottom>
      </border>
    </dxf>
  </rfmt>
  <rfmt sheetId="1" sqref="B44:E44">
    <dxf>
      <border>
        <left style="thin">
          <color indexed="64"/>
        </left>
        <right style="thin">
          <color indexed="64"/>
        </right>
        <top style="thin">
          <color indexed="64"/>
        </top>
        <bottom style="thin">
          <color indexed="64"/>
        </bottom>
        <vertical style="thin">
          <color indexed="64"/>
        </vertical>
        <horizontal style="thin">
          <color indexed="64"/>
        </horizontal>
      </border>
    </dxf>
  </rfmt>
  <rfmt sheetId="1" sqref="B44:E44">
    <dxf>
      <fill>
        <patternFill patternType="solid">
          <bgColor theme="7" tint="0.79998168889431442"/>
        </patternFill>
      </fill>
    </dxf>
  </rfmt>
  <rfmt sheetId="1" sqref="C45:C46" start="0" length="0">
    <dxf>
      <border>
        <left style="thin">
          <color indexed="64"/>
        </left>
      </border>
    </dxf>
  </rfmt>
  <rfmt sheetId="1" sqref="D45:D46" start="0" length="0">
    <dxf>
      <border>
        <right style="thin">
          <color indexed="64"/>
        </right>
      </border>
    </dxf>
  </rfmt>
  <rfmt sheetId="1" sqref="C45:D46">
    <dxf>
      <border>
        <left style="thin">
          <color indexed="64"/>
        </left>
        <right style="thin">
          <color indexed="64"/>
        </right>
        <vertical style="thin">
          <color indexed="64"/>
        </vertical>
      </border>
    </dxf>
  </rfmt>
  <rcc rId="544" sId="1">
    <nc r="C45" t="inlineStr">
      <is>
        <t>a</t>
      </is>
    </nc>
  </rcc>
  <rcc rId="545" sId="1">
    <nc r="C46" t="inlineStr">
      <is>
        <t>b</t>
      </is>
    </nc>
  </rcc>
  <rcc rId="546" sId="1">
    <nc r="E44">
      <v>2</v>
    </nc>
  </rcc>
  <rfmt sheetId="1" sqref="B44" start="0" length="0">
    <dxf>
      <numFmt numFmtId="21" formatCode="dd/mmm"/>
    </dxf>
  </rfmt>
  <rcc rId="547" sId="1">
    <nc r="B44" t="inlineStr">
      <is>
        <t>2.5.</t>
      </is>
    </nc>
  </rcc>
  <rrc rId="548" sId="1" ref="A45:XFD45" action="deleteRow">
    <undo index="65535" exp="area" ref3D="1" dr="$F$1:$G$1048576" dn="Z_3ABBC4AC_B812_40A9_B2C0_1D0B0A0F515B_.wvu.Cols" sId="1"/>
    <undo index="65535" exp="area" ref3D="1" dr="$F$1:$G$1048576" dn="Z_E63AAAA1_9E8B_4E59_9AF7_9F9E694B07B2_.wvu.Cols" sId="1"/>
    <rfmt sheetId="1" xfDxf="1" s="1" sqref="A45:XFD45"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5" start="0" length="0">
      <dxf>
        <font>
          <sz val="10"/>
          <color theme="1"/>
          <name val="Trebuchet MS"/>
          <family val="2"/>
          <scheme val="none"/>
        </font>
        <alignment horizontal="left" wrapText="1"/>
        <border outline="0">
          <left style="thin">
            <color theme="4" tint="-0.24994659260841701"/>
          </left>
        </border>
      </dxf>
    </rfmt>
    <rfmt sheetId="1" sqref="B45" start="0" length="0">
      <dxf>
        <font>
          <sz val="10"/>
          <color theme="1"/>
          <name val="Trebuchet MS"/>
          <family val="2"/>
          <scheme val="none"/>
        </font>
        <alignment horizontal="left" wrapText="1"/>
      </dxf>
    </rfmt>
    <rcc rId="0" sId="1" dxf="1">
      <nc r="C45" t="inlineStr">
        <is>
          <t>a</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fmt sheetId="1" sqref="D45" start="0" length="0">
      <dxf>
        <font>
          <sz val="10"/>
          <color theme="1"/>
          <name val="Trebuchet MS"/>
          <family val="2"/>
          <scheme val="none"/>
        </font>
        <alignment wrapText="1"/>
        <border outline="0">
          <left style="thin">
            <color indexed="64"/>
          </left>
          <right style="thin">
            <color indexed="64"/>
          </right>
          <top style="thin">
            <color indexed="64"/>
          </top>
          <bottom style="thin">
            <color indexed="64"/>
          </bottom>
        </border>
      </dxf>
    </rfmt>
    <rfmt sheetId="1" sqref="E45" start="0" length="0">
      <dxf>
        <font>
          <sz val="10"/>
          <color theme="1"/>
          <name val="Trebuchet MS"/>
          <family val="2"/>
          <scheme val="none"/>
        </font>
        <alignment horizontal="left"/>
        <border outline="0">
          <right style="thin">
            <color theme="7" tint="-0.24994659260841701"/>
          </right>
        </border>
      </dxf>
    </rfmt>
    <rfmt sheetId="1" sqref="F45" start="0" length="0">
      <dxf>
        <font>
          <sz val="10"/>
          <color theme="1"/>
          <name val="Trebuchet MS"/>
          <family val="2"/>
          <scheme val="none"/>
        </font>
        <alignment wrapText="1"/>
        <border outline="0">
          <right style="thin">
            <color theme="7" tint="-0.24994659260841701"/>
          </right>
        </border>
      </dxf>
    </rfmt>
    <rfmt sheetId="1" sqref="G45"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45" start="0" length="0">
      <dxf/>
    </rfmt>
  </rrc>
  <rrc rId="549" sId="1" ref="A45:XFD45" action="deleteRow">
    <undo index="65535" exp="area" ref3D="1" dr="$F$1:$G$1048576" dn="Z_3ABBC4AC_B812_40A9_B2C0_1D0B0A0F515B_.wvu.Cols" sId="1"/>
    <undo index="65535" exp="area" ref3D="1" dr="$F$1:$G$1048576" dn="Z_E63AAAA1_9E8B_4E59_9AF7_9F9E694B07B2_.wvu.Cols" sId="1"/>
    <rfmt sheetId="1" xfDxf="1" s="1" sqref="A45:XFD45"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5" start="0" length="0">
      <dxf>
        <font>
          <sz val="10"/>
          <color theme="1"/>
          <name val="Trebuchet MS"/>
          <family val="2"/>
          <scheme val="none"/>
        </font>
        <alignment horizontal="left" wrapText="1"/>
        <border outline="0">
          <left style="thin">
            <color theme="4" tint="-0.24994659260841701"/>
          </left>
        </border>
      </dxf>
    </rfmt>
    <rfmt sheetId="1" sqref="B45" start="0" length="0">
      <dxf>
        <font>
          <sz val="10"/>
          <color theme="1"/>
          <name val="Trebuchet MS"/>
          <family val="2"/>
          <scheme val="none"/>
        </font>
        <alignment horizontal="left" wrapText="1"/>
      </dxf>
    </rfmt>
    <rcc rId="0" sId="1" dxf="1">
      <nc r="C45" t="inlineStr">
        <is>
          <t>b</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fmt sheetId="1" sqref="D45" start="0" length="0">
      <dxf>
        <font>
          <sz val="10"/>
          <color theme="1"/>
          <name val="Trebuchet MS"/>
          <family val="2"/>
          <scheme val="none"/>
        </font>
        <alignment wrapText="1"/>
        <border outline="0">
          <left style="thin">
            <color indexed="64"/>
          </left>
          <right style="thin">
            <color indexed="64"/>
          </right>
          <top style="thin">
            <color indexed="64"/>
          </top>
          <bottom style="thin">
            <color indexed="64"/>
          </bottom>
        </border>
      </dxf>
    </rfmt>
    <rfmt sheetId="1" sqref="E45" start="0" length="0">
      <dxf>
        <font>
          <sz val="10"/>
          <color theme="1"/>
          <name val="Trebuchet MS"/>
          <family val="2"/>
          <scheme val="none"/>
        </font>
        <alignment horizontal="left"/>
        <border outline="0">
          <right style="thin">
            <color theme="7" tint="-0.24994659260841701"/>
          </right>
        </border>
      </dxf>
    </rfmt>
    <rfmt sheetId="1" sqref="F45" start="0" length="0">
      <dxf>
        <font>
          <sz val="10"/>
          <color theme="1"/>
          <name val="Trebuchet MS"/>
          <family val="2"/>
          <scheme val="none"/>
        </font>
        <alignment wrapText="1"/>
        <border outline="0">
          <right style="thin">
            <color theme="7" tint="-0.24994659260841701"/>
          </right>
        </border>
      </dxf>
    </rfmt>
    <rfmt sheetId="1" sqref="G45" start="0" length="0">
      <dxf>
        <font>
          <sz val="10"/>
          <color theme="1"/>
          <name val="Trebuchet MS"/>
          <family val="2"/>
          <scheme val="none"/>
        </font>
        <alignment wrapText="1"/>
        <border outline="0">
          <left style="thin">
            <color theme="7" tint="-0.24994659260841701"/>
          </left>
          <right style="thin">
            <color theme="7" tint="-0.24994659260841701"/>
          </right>
        </border>
      </dxf>
    </rfmt>
    <rfmt sheetId="1" sqref="H45" start="0" length="0">
      <dxf/>
    </rfmt>
  </rrc>
  <rfmt sheetId="1" sqref="C44" start="0" length="0">
    <dxf>
      <border>
        <left/>
      </border>
    </dxf>
  </rfmt>
  <rfmt sheetId="1" sqref="C44:D44" start="0" length="0">
    <dxf>
      <border>
        <top/>
      </border>
    </dxf>
  </rfmt>
  <rfmt sheetId="1" sqref="D44" start="0" length="0">
    <dxf>
      <border>
        <right/>
      </border>
    </dxf>
  </rfmt>
  <rfmt sheetId="1" sqref="C44:D44" start="0" length="0">
    <dxf>
      <border>
        <bottom/>
      </border>
    </dxf>
  </rfmt>
  <rfmt sheetId="1" sqref="C44:D44">
    <dxf>
      <border>
        <left/>
        <right/>
        <vertical/>
      </border>
    </dxf>
  </rfmt>
  <rfmt sheetId="1" sqref="C44" start="0" length="0">
    <dxf>
      <border>
        <left style="thin">
          <color indexed="64"/>
        </left>
      </border>
    </dxf>
  </rfmt>
  <rfmt sheetId="1" sqref="C44:D44" start="0" length="0">
    <dxf>
      <border>
        <top style="thin">
          <color indexed="64"/>
        </top>
      </border>
    </dxf>
  </rfmt>
  <rfmt sheetId="1" sqref="D44" start="0" length="0">
    <dxf>
      <border>
        <right style="thin">
          <color indexed="64"/>
        </right>
      </border>
    </dxf>
  </rfmt>
  <rfmt sheetId="1" sqref="C44:D44" start="0" length="0">
    <dxf>
      <border>
        <bottom style="thin">
          <color indexed="64"/>
        </bottom>
      </border>
    </dxf>
  </rfmt>
  <rcv guid="{3ABBC4AC-B812-40A9-B2C0-1D0B0A0F515B}" action="delete"/>
  <rdn rId="0" localSheetId="1" customView="1" name="Z_3ABBC4AC_B812_40A9_B2C0_1D0B0A0F515B_.wvu.PrintArea" hidden="1" oldHidden="1">
    <formula>'83 copii'!$A$1:$E$81</formula>
    <oldFormula>'83 copii'!$A$1:$E$81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copii'!$A$1:$A$83</formula>
    <oldFormula>'83 copii'!$A$1:$A$83</oldFormula>
  </rdn>
  <rcv guid="{3ABBC4AC-B812-40A9-B2C0-1D0B0A0F515B}" action="add"/>
</revisions>
</file>

<file path=xl/revisions/revisionLog5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3" sId="1">
    <nc r="D44" t="inlineStr">
      <is>
        <t>Proiectul prevede angajaraea de persoane defavorizate/cu dizabilități</t>
      </is>
    </nc>
  </rcc>
  <rcc rId="554" sId="1">
    <oc r="E37">
      <f>E38+E39+E40+E41</f>
    </oc>
    <nc r="E37">
      <f>E38+E39+E40+E41+E44</f>
    </nc>
  </rcc>
</revisions>
</file>

<file path=xl/revisions/revisionLog5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5" sId="1">
    <oc r="B8" t="inlineStr">
      <is>
        <t xml:space="preserve"> Calitatea și maturitatea proiectului (maxim 23 puncte)
Modalitate acordare punctaj :  punctaj cumulativ: 1.1.A+1.2.A sau 1.1.B+1.2.B, în funcție de tipul de proiect depus
</t>
      </is>
    </oc>
    <nc r="B8" t="inlineStr">
      <is>
        <t xml:space="preserve"> Calitatea și maturitatea proiectului (maxim 26 puncte)
Modalitate acordare punctaj :  punctaj cumulativ: 1.1.A+1.2.A sau 1.1.B+1.2.B, în funcție de tipul de proiect depus
</t>
      </is>
    </nc>
  </rcc>
  <rcc rId="556" sId="1">
    <oc r="B45" t="inlineStr">
      <is>
        <t>Complementaritatea cu investițiile realizate din POCU, precum și din alte surse de finanțare (maxim 8 puncte)
Modalitate acordare punctaj : punctaj cumulativ: 3.1+3.2</t>
      </is>
    </oc>
    <nc r="B45" t="inlineStr">
      <is>
        <t>Complementaritatea cu investițiile realizate din POCU, precum și din alte surse de finanțare (maxim 6 puncte)
Modalitate acordare punctaj : punctaj cumulativ: 3.1+3.2</t>
      </is>
    </nc>
  </rcc>
  <rcc rId="557" sId="1">
    <oc r="B49" t="inlineStr">
      <is>
        <t>Capacitatea financiară și operațională a solicitantului (maxim 27 puncte)
Modalitate de punctare : punctaj cumulativ: 4.1+4.2</t>
      </is>
    </oc>
    <nc r="B49" t="inlineStr">
      <is>
        <t>Capacitatea financiară și operațională a solicitantului (maxim 8 puncte)
Modalitate de punctare : punctaj cumulativ: 4.1+4.2</t>
      </is>
    </nc>
  </rcc>
</revisions>
</file>

<file path=xl/revisions/revisionLog5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8" sId="1">
    <oc r="D104" t="inlineStr">
      <is>
        <t xml:space="preserve">La criteriul 1.2.A, punctul c,  punctajul se poate acorda fie pentru ambele variante fie doar pentru una dintre ele , în funcție de tipul de proiect depus.  </t>
      </is>
    </oc>
    <nc r="D104" t="inlineStr">
      <is>
        <t xml:space="preserve">La criteriele 1.2.A- punctul c, 2.1, 2.2, 2.3   punctajul se poate acorda fie pentru ambele variante fie doar pentru una dintre ele , în funcție de tipul de proiect depus.  </t>
      </is>
    </nc>
  </rcc>
</revisions>
</file>

<file path=xl/revisions/revisionLog5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59" sId="1">
    <oc r="D25"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r>
      </is>
    </oc>
    <nc r="D25"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r>
      </is>
    </nc>
  </rcc>
  <rcv guid="{3ABBC4AC-B812-40A9-B2C0-1D0B0A0F515B}" action="delete"/>
  <rdn rId="0" localSheetId="1" customView="1" name="Z_3ABBC4AC_B812_40A9_B2C0_1D0B0A0F515B_.wvu.PrintArea" hidden="1" oldHidden="1">
    <formula>'83 copii'!$A$1:$E$81</formula>
    <oldFormula>'83 copii'!$A$1:$E$81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copii'!$A$1:$A$83</formula>
    <oldFormula>'83 copii'!$A$1:$A$83</oldFormula>
  </rdn>
  <rcv guid="{3ABBC4AC-B812-40A9-B2C0-1D0B0A0F515B}" action="add"/>
</revisions>
</file>

<file path=xl/revisions/revisionLog5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copii'!$A$1:$E$81</formula>
    <oldFormula>'83 copii'!$A$1:$E$81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copii'!$A$1:$A$83</formula>
    <oldFormula>'83 copii'!$A$1:$A$83</oldFormula>
  </rdn>
  <rcv guid="{3ABBC4AC-B812-40A9-B2C0-1D0B0A0F515B}" action="add"/>
</revisions>
</file>

<file path=xl/revisions/revisionLog5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copii'!$A$1:$E$81</formula>
    <oldFormula>'83 copii'!$A$1:$E$81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copii'!$A$1:$A$83</formula>
    <oldFormula>'83 copii'!$A$1:$A$83</oldFormula>
  </rdn>
  <rcv guid="{3ABBC4AC-B812-40A9-B2C0-1D0B0A0F515B}" action="add"/>
</revisions>
</file>

<file path=xl/revisions/revisionLog5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69" sId="1">
    <o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oc>
    <nc r="C38" t="inlineStr">
      <is>
        <t>Proiectul respectă prevederile normativului  privind adaptarea clădirilor civile şi spaţiului urban la nevoile individuale ale persoanelor cu handicap, indicativ NP 051-2012 
                                                                 SAU
Proiectul prevede măsuri în vederea aplicării normativului  privind adaptarea clădirilor civile şi spaţiului urban la nevoile individuale ale persoanelor cu handicap, indicativ NP 051-2012 / Adaptarea  infrastructurii/echipamentelor /dotărilor pentru accesul și operarea acestora  de către persoane cu dizabilităţi</t>
      </is>
    </nc>
  </rcc>
</revisions>
</file>

<file path=xl/revisions/revisionLog5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0" sId="1">
    <o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SAU
Proiectul prevede utilizarea surselor regenerabile de energie/achizitionarea echipamentelor mai eficiente energetic (inclusiv eficientizarea iluminatului ).</t>
      </is>
    </oc>
    <nc r="C40" t="inlineStr">
      <is>
        <t>Încadrarea materialelor/soluției tehnice folosite la anvelopare/reabilitare/modernizare/extindere în clasa A1 de comportament la foc al produselor pentru construcții (conform Regulamentului Delegat (UE) 2016/364 al Comisiei din 1 iulie 2015 privind clasificarea comportamentului la foc al produselor pentru construcții, în conformitate cu Regulamentul (UE) nr. 305/2011 al Parlamentului European și al Consiliului)
                                                                   ȘI/ SAU
Proiectul prevede utilizarea surselor regenerabile de energie/achizitionarea echipamentelor mai eficiente energetic (inclusiv eficientizarea iluminatului ).</t>
      </is>
    </nc>
  </rcc>
</revisions>
</file>

<file path=xl/revisions/revisionLog5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05" start="0" length="0">
    <dxf>
      <border>
        <left style="thin">
          <color indexed="64"/>
        </left>
      </border>
    </dxf>
  </rfmt>
  <rfmt sheetId="1" sqref="D105" start="0" length="0">
    <dxf>
      <border>
        <right style="thin">
          <color indexed="64"/>
        </right>
      </border>
    </dxf>
  </rfmt>
  <rfmt sheetId="1" sqref="C105:D105" start="0" length="0">
    <dxf>
      <border>
        <bottom style="thin">
          <color indexed="64"/>
        </bottom>
      </border>
    </dxf>
  </rfmt>
  <rcc rId="571" sId="1">
    <nc r="C105">
      <v>11</v>
    </nc>
  </rcc>
  <rfmt sheetId="1" sqref="D105" start="0" length="0">
    <dxf>
      <font>
        <sz val="11"/>
        <color theme="1"/>
        <name val="Calibri"/>
        <family val="2"/>
        <scheme val="minor"/>
      </font>
      <border outline="0">
        <left style="thin">
          <color indexed="64"/>
        </left>
      </border>
    </dxf>
  </rfmt>
  <rcc rId="572" sId="1">
    <nc r="D105" t="inlineStr">
      <is>
        <t xml:space="preserve">La criteriele 2.1, 2.2,    punctajul se poate acorda  doar pentru una dintre VARIANTE . </t>
      </is>
    </nc>
  </rcc>
  <rcc rId="573" sId="1">
    <oc r="D104" t="inlineStr">
      <is>
        <t xml:space="preserve">La criteriele 1.2.A- punctul c, 2.1, 2.2, 2.3   punctajul se poate acorda fie pentru ambele variante fie doar pentru una dintre ele , în funcție de tipul de proiect depus.  </t>
      </is>
    </oc>
    <nc r="D104" t="inlineStr">
      <is>
        <t xml:space="preserve">La criteriele 1.2.A- punctul c si 2.3   punctajul se poate acorda fie pentru ambele variante fie doar pentru una dintre ele , în funcție de tipul de proiect depus.  </t>
      </is>
    </nc>
  </rcc>
</revisions>
</file>

<file path=xl/revisions/revisionLog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8" sId="1">
    <oc r="C50" t="inlineStr">
      <is>
        <t xml:space="preserve"> Solicitantul de finanţare arată că are în derulare sau a implementat/finalizat în ultimii doi ani unul sau mai multe contracte finanţate din alte surse,  inclusiv POR, cu care prezentul proiect este complementar </t>
      </is>
    </oc>
    <nc r="C50" t="inlineStr">
      <is>
        <t xml:space="preserve"> Solicitantul de finanţare/unitatea sanitară pentru care solicitantul depune proiectul arată că are în derulare sau a implementat/finalizat în ultimii doi ani unul sau mai multe contracte finanţate din alte surse,  inclusiv POR, cu care prezentul proiect este complementar </t>
      </is>
    </nc>
  </rcc>
</revisions>
</file>

<file path=xl/revisions/revisionLog60.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fmt sheetId="1" sqref="C106" start="0" length="0">
    <dxf>
      <border>
        <left style="thin">
          <color indexed="64"/>
        </left>
      </border>
    </dxf>
  </rfmt>
  <rfmt sheetId="1" sqref="D106" start="0" length="0">
    <dxf>
      <border>
        <right style="thin">
          <color indexed="64"/>
        </right>
      </border>
    </dxf>
  </rfmt>
  <rfmt sheetId="1" sqref="C106:D106" start="0" length="0">
    <dxf>
      <border>
        <bottom style="thin">
          <color indexed="64"/>
        </bottom>
      </border>
    </dxf>
  </rfmt>
  <rfmt sheetId="1" sqref="C106:D106">
    <dxf>
      <border>
        <left style="thin">
          <color indexed="64"/>
        </left>
        <right style="thin">
          <color indexed="64"/>
        </right>
        <top style="thin">
          <color indexed="64"/>
        </top>
        <bottom style="thin">
          <color indexed="64"/>
        </bottom>
        <vertical style="thin">
          <color indexed="64"/>
        </vertical>
        <horizontal style="thin">
          <color indexed="64"/>
        </horizontal>
      </border>
    </dxf>
  </rfmt>
  <rcc rId="574" sId="1">
    <nc r="C106">
      <v>12</v>
    </nc>
  </rcc>
  <rcc rId="575" sId="1" odxf="1" dxf="1">
    <nc r="D106" t="inlineStr">
      <is>
        <t xml:space="preserve">In cazul in care in proiect sunt mai multe componenete/cladiri, punctajul se va face separat pe fiecare componenta iar punctajul final din grila ETF centralizatoare se va calcula folosind metoda mediei aritmetice.  </t>
      </is>
    </nc>
    <odxf>
      <font>
        <sz val="11"/>
        <color theme="1"/>
        <name val="Calibri"/>
        <family val="2"/>
        <scheme val="minor"/>
      </font>
    </odxf>
    <ndxf>
      <font>
        <sz val="11"/>
        <color theme="1"/>
        <name val="Calibri"/>
        <family val="2"/>
        <scheme val="minor"/>
      </font>
    </ndxf>
  </rcc>
  <rcv guid="{3ABBC4AC-B812-40A9-B2C0-1D0B0A0F515B}" action="delete"/>
  <rdn rId="0" localSheetId="1" customView="1" name="Z_3ABBC4AC_B812_40A9_B2C0_1D0B0A0F515B_.wvu.PrintArea" hidden="1" oldHidden="1">
    <formula>'83 copii'!$A$1:$E$81</formula>
    <oldFormula>'83 copii'!$A$1:$E$81</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copii'!$A$1:$A$83</formula>
    <oldFormula>'83 copii'!$A$1:$A$83</oldFormula>
  </rdn>
  <rcv guid="{3ABBC4AC-B812-40A9-B2C0-1D0B0A0F515B}" action="add"/>
</revisions>
</file>

<file path=xl/revisions/revisionLog61.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79" sId="1">
    <oc r="D44" t="inlineStr">
      <is>
        <t>Proiectul prevede angajaraea de persoane defavorizate/cu dizabilități</t>
      </is>
    </oc>
    <nc r="D44"/>
  </rcc>
  <rrc rId="580" sId="1" ref="A44:XFD44" action="deleteRow">
    <undo index="65535" exp="ref" v="1" dr="E44" r="E37" sId="1"/>
    <undo index="65535" exp="area" ref3D="1" dr="$F$1:$G$1048576" dn="Z_E63AAAA1_9E8B_4E59_9AF7_9F9E694B07B2_.wvu.Cols" sId="1"/>
    <undo index="65535" exp="area" ref3D="1" dr="$F$1:$G$1048576" dn="Z_3ABBC4AC_B812_40A9_B2C0_1D0B0A0F515B_.wvu.Cols" sId="1"/>
    <rfmt sheetId="1" xfDxf="1" s="1" sqref="A44:XFD44"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44" start="0" length="0">
      <dxf>
        <font>
          <sz val="10"/>
          <color theme="1"/>
          <name val="Trebuchet MS"/>
          <family val="2"/>
          <scheme val="none"/>
        </font>
        <alignment horizontal="left" wrapText="1"/>
        <border outline="0">
          <left style="thin">
            <color theme="4" tint="-0.24994659260841701"/>
          </left>
        </border>
      </dxf>
    </rfmt>
    <rcc rId="0" sId="1" dxf="1">
      <nc r="B44" t="inlineStr">
        <is>
          <t>2.5.</t>
        </is>
      </nc>
      <ndxf>
        <font>
          <sz val="10"/>
          <color theme="1"/>
          <name val="Trebuchet MS"/>
          <family val="2"/>
          <scheme val="none"/>
        </font>
        <numFmt numFmtId="21" formatCode="dd/mmm"/>
        <fill>
          <patternFill patternType="solid">
            <bgColor theme="7" tint="0.79998168889431442"/>
          </patternFill>
        </fill>
        <alignment horizontal="left" wrapText="1"/>
        <border outline="0">
          <left style="thin">
            <color indexed="64"/>
          </left>
          <top style="thin">
            <color indexed="64"/>
          </top>
          <bottom style="thin">
            <color indexed="64"/>
          </bottom>
        </border>
      </ndxf>
    </rcc>
    <rfmt sheetId="1" sqref="C44" start="0" length="0">
      <dxf>
        <font>
          <sz val="10"/>
          <color theme="1"/>
          <name val="Trebuchet MS"/>
          <family val="2"/>
          <scheme val="none"/>
        </font>
        <fill>
          <patternFill patternType="solid">
            <bgColor theme="7" tint="0.79998168889431442"/>
          </patternFill>
        </fill>
        <alignment horizontal="left" wrapText="1"/>
        <border outline="0">
          <left style="thin">
            <color indexed="64"/>
          </left>
          <top style="thin">
            <color indexed="64"/>
          </top>
          <bottom style="thin">
            <color indexed="64"/>
          </bottom>
        </border>
      </dxf>
    </rfmt>
    <rfmt sheetId="1" sqref="D44" start="0" length="0">
      <dxf>
        <font>
          <sz val="10"/>
          <color theme="1"/>
          <name val="Trebuchet MS"/>
          <family val="2"/>
          <scheme val="none"/>
        </font>
        <fill>
          <patternFill patternType="solid">
            <bgColor theme="7" tint="0.79998168889431442"/>
          </patternFill>
        </fill>
        <alignment wrapText="1"/>
        <border outline="0">
          <right style="thin">
            <color indexed="64"/>
          </right>
          <top style="thin">
            <color indexed="64"/>
          </top>
          <bottom style="thin">
            <color indexed="64"/>
          </bottom>
        </border>
      </dxf>
    </rfmt>
    <rcc rId="0" sId="1" dxf="1">
      <nc r="E44">
        <v>2</v>
      </nc>
      <ndxf>
        <font>
          <sz val="10"/>
          <color theme="1"/>
          <name val="Trebuchet MS"/>
          <family val="2"/>
          <scheme val="none"/>
        </font>
        <fill>
          <patternFill patternType="solid">
            <bgColor theme="7" tint="0.79998168889431442"/>
          </patternFill>
        </fill>
        <alignment horizontal="left"/>
        <border outline="0">
          <right style="thin">
            <color indexed="64"/>
          </right>
          <top style="thin">
            <color indexed="64"/>
          </top>
          <bottom style="thin">
            <color indexed="64"/>
          </bottom>
        </border>
      </ndxf>
    </rcc>
    <rfmt sheetId="1" sqref="F44" start="0" length="0">
      <dxf>
        <font>
          <sz val="10"/>
          <color theme="1"/>
          <name val="Trebuchet MS"/>
          <family val="2"/>
          <scheme val="none"/>
        </font>
        <alignment wrapText="1"/>
        <border outline="0">
          <right style="thin">
            <color theme="7" tint="-0.24994659260841701"/>
          </right>
        </border>
      </dxf>
    </rfmt>
    <rfmt sheetId="1" sqref="G44" start="0" length="0">
      <dxf>
        <font>
          <sz val="10"/>
          <color theme="1"/>
          <name val="Trebuchet MS"/>
          <family val="2"/>
          <scheme val="none"/>
        </font>
        <alignment wrapText="1"/>
        <border outline="0">
          <left style="thin">
            <color theme="7" tint="-0.24994659260841701"/>
          </left>
          <right style="thin">
            <color theme="7" tint="-0.24994659260841701"/>
          </right>
        </border>
      </dxf>
    </rfmt>
  </rrc>
  <rcc rId="581" sId="1">
    <oc r="E38">
      <v>2</v>
    </oc>
    <nc r="E38">
      <v>3</v>
    </nc>
  </rcc>
  <rcc rId="582" sId="1">
    <oc r="E40">
      <v>2</v>
    </oc>
    <nc r="E40">
      <v>3</v>
    </nc>
  </rcc>
  <rcc rId="583" sId="1">
    <oc r="E37">
      <f>E38+E39+E40+E41+#REF!</f>
    </oc>
    <nc r="E37">
      <f>E38+E39+E40+E41</f>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2.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3.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0" sId="1">
    <oc r="B4" t="inlineStr">
      <is>
        <t xml:space="preserve">Operațiunea B -Unități de primiri urgențe       </t>
      </is>
    </oc>
    <nc r="B4" t="inlineStr">
      <is>
        <t xml:space="preserve">Operațiunea A - Ambulatorii       </t>
      </is>
    </nc>
  </rcc>
  <rcc rId="591" sId="1">
    <oc r="D5" t="inlineStr">
      <is>
        <t>Anexa 3 - Grila de evaluare tehnică și financiară 8.2.B</t>
      </is>
    </oc>
    <nc r="D5" t="inlineStr">
      <is>
        <t>Anexa 3 - Grila de evaluare tehnică și financiară 8.1.A</t>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4.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595" sId="1">
    <oc r="D25"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t>
        </r>
      </is>
    </oc>
    <nc r="D25" t="inlineStr">
      <is>
        <r>
          <t xml:space="preserve">Soluțiile prezentate în DALI/SF sau PT după caz, sunt coerente și corelate, în documentele specifice, din perspectiva indeplinirii cerințelor fundamentale aplicabile cf legii 10/1995 privind calitatea  în construcții,  cu modificările și completările ulterioare, a Ordinului nr. 914 din 2006 pentru aprobarea normelor privind condițiile pe care trebuie să le îndeplinească un spital în vederea obținerii autorizației sanitare de funcționare ” , 
                                                    </t>
        </r>
        <r>
          <rPr>
            <b/>
            <sz val="10"/>
            <color theme="1"/>
            <rFont val="Trebuchet MS"/>
            <family val="2"/>
          </rPr>
          <t xml:space="preserve">   ȘI / SAU </t>
        </r>
        <r>
          <rPr>
            <sz val="10"/>
            <color theme="1"/>
            <rFont val="Trebuchet MS"/>
            <family val="2"/>
          </rPr>
          <t xml:space="preserve">
Auditul energetic respectă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și recomandările auditului energetic sunt fundamentate pe acest calcul.
                                                      </t>
        </r>
        <r>
          <rPr>
            <b/>
            <sz val="10"/>
            <color theme="1"/>
            <rFont val="Trebuchet MS"/>
            <family val="2"/>
          </rPr>
          <t xml:space="preserve"> ȘI / SAU 
</t>
        </r>
        <r>
          <rPr>
            <sz val="10"/>
            <color theme="1"/>
            <rFont val="Trebuchet MS"/>
            <family val="2"/>
          </rPr>
          <t xml:space="preserve">Certificatul de performanță energetic și studiul privind posibilitatea utilizării unor sisteme alternative de eficiență ridicată respectă prevederile exigențele și metodologia de calcul stipulate în legea   nr. 372/2005 privind performanţa energetică a clădirilor, cu modificările și completările ulterioare și ale Ordinului  Ministerului Transporturilor,  Construcțiilor și Turismului nr. 157/2007 pentru aprobarea reglementărilor tehnice “Metodologie de calcul a performanței energetice a clădirilor ”, cu modificările și completările ulterioare, iar concluziile sunt fundamentate pe acest calcul
</t>
        </r>
      </is>
    </nc>
  </rc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5.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6.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6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608" sId="1">
    <oc r="D101" t="inlineStr">
      <is>
        <t xml:space="preserve">În vederea acordării punctajului menționat la criteriile de evaluare tehnică și financiară, solicitantul trebuie să depună documentele justificative respective .
În ceea ce privește punctajul aferent criteriului 3, evaluatorul poate solicita documentele care dovedesc respectiva complementaritate, în cazul în care acestea nu au fost anexate la depunerea CF. </t>
      </is>
    </oc>
    <nc r="D101" t="inlineStr">
      <is>
        <t>În vederea acordării punctajului menționat la criteriile de evaluare tehnică și financiară, solicitantul trebuie să depună documentele justificative respective .</t>
      </is>
    </nc>
  </rcc>
</revisions>
</file>

<file path=xl/revisions/revisionLog6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copii'!$A$1:$E$80</formula>
    <oldFormula>'83 copii'!$A$1:$E$80</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copii'!$A$1:$A$82</formula>
    <oldFormula>'83 copii'!$A$1:$A$82</oldFormula>
  </rdn>
  <rcv guid="{3ABBC4AC-B812-40A9-B2C0-1D0B0A0F515B}" action="add"/>
</revisions>
</file>

<file path=xl/revisions/revisionLog7.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c rId="279" sId="1">
    <oc r="E56">
      <v>4</v>
    </oc>
    <nc r="E56">
      <v>3</v>
    </nc>
  </rcc>
  <rcc rId="280" sId="1">
    <oc r="E57">
      <v>3</v>
    </oc>
    <nc r="E57">
      <v>2</v>
    </nc>
  </rcc>
  <rcc rId="281" sId="1">
    <oc r="E60">
      <v>5</v>
    </oc>
    <nc r="E60">
      <v>3</v>
    </nc>
  </rcc>
  <rcc rId="282" sId="1">
    <oc r="E61">
      <v>4</v>
    </oc>
    <nc r="E61">
      <v>2</v>
    </nc>
  </rcc>
  <rcc rId="283" sId="1">
    <oc r="E62">
      <v>3</v>
    </oc>
    <nc r="E62">
      <v>1</v>
    </nc>
  </rcc>
  <rcc rId="284" sId="1">
    <oc r="E65">
      <v>5</v>
    </oc>
    <nc r="E65">
      <v>2</v>
    </nc>
  </rcc>
  <rcc rId="285" sId="1">
    <oc r="E67">
      <v>3</v>
    </oc>
    <nc r="E67">
      <v>2</v>
    </nc>
  </rcc>
  <rcc rId="286" sId="1">
    <oc r="E68">
      <v>3</v>
    </oc>
    <nc r="E68">
      <v>2</v>
    </nc>
  </rcc>
  <rcc rId="287" sId="1">
    <oc r="E69">
      <v>4</v>
    </oc>
    <nc r="E69">
      <v>2</v>
    </nc>
  </rcc>
  <rcc rId="288" sId="1">
    <oc r="E64">
      <f>E65+E68+E69+E70</f>
    </oc>
    <nc r="E64">
      <f>E65+E68+E69</f>
    </nc>
  </rcc>
  <rrc rId="289" sId="1" ref="A70:XFD70" action="deleteRow">
    <undo index="65535" exp="area" ref3D="1" dr="$F$1:$G$1048576" dn="Z_E63AAAA1_9E8B_4E59_9AF7_9F9E694B07B2_.wvu.Cols" sId="1"/>
    <undo index="65535" exp="area" ref3D="1" dr="$F$1:$G$1048576" dn="Z_3ABBC4AC_B812_40A9_B2C0_1D0B0A0F515B_.wvu.Cols" sId="1"/>
    <rfmt sheetId="1" xfDxf="1" s="1" sqref="A70:XFD70" start="0" length="0">
      <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bottom" textRotation="0" wrapText="0" indent="0" justifyLastLine="0" shrinkToFit="0" readingOrder="0"/>
        <border diagonalUp="0" diagonalDown="0" outline="0">
          <left/>
          <right/>
          <top/>
          <bottom/>
        </border>
        <protection locked="1" hidden="0"/>
      </dxf>
    </rfmt>
    <rfmt sheetId="1" sqref="A70" start="0" length="0">
      <dxf>
        <font>
          <sz val="10"/>
          <color theme="1"/>
          <name val="Trebuchet MS"/>
          <family val="2"/>
          <scheme val="none"/>
        </font>
        <alignment horizontal="left" wrapText="1"/>
        <border outline="0">
          <left style="thin">
            <color theme="4" tint="-0.24994659260841701"/>
          </left>
        </border>
      </dxf>
    </rfmt>
    <rfmt sheetId="1" sqref="B70" start="0" length="0">
      <dxf>
        <font>
          <sz val="10"/>
          <color theme="1"/>
          <name val="Trebuchet MS"/>
          <family val="2"/>
          <scheme val="none"/>
        </font>
        <alignment horizontal="left" wrapText="1"/>
      </dxf>
    </rfmt>
    <rcc rId="0" sId="1" dxf="1">
      <nc r="C70" t="inlineStr">
        <is>
          <t>d.</t>
        </is>
      </nc>
      <ndxf>
        <font>
          <sz val="10"/>
          <color theme="1"/>
          <name val="Trebuchet MS"/>
          <family val="2"/>
          <scheme val="none"/>
        </font>
        <alignment horizontal="left" wrapText="1"/>
        <border outline="0">
          <left style="thin">
            <color indexed="64"/>
          </left>
          <right style="thin">
            <color indexed="64"/>
          </right>
          <top style="thin">
            <color indexed="64"/>
          </top>
          <bottom style="thin">
            <color indexed="64"/>
          </bottom>
        </border>
      </ndxf>
    </rcc>
    <rcc rId="0" sId="1" s="1" dxf="1">
      <nc r="D70" t="inlineStr">
        <is>
          <t>Se realizează un sistem integrat de urgență prin construcția unui heliport de suprafață situat pe sol/în terasă</t>
        </is>
      </nc>
      <ndxf>
        <font>
          <sz val="10"/>
          <color auto="1"/>
          <name val="Trebuchet MS"/>
          <family val="2"/>
          <scheme val="none"/>
        </font>
        <alignment wrapText="1"/>
        <border outline="0">
          <left style="thin">
            <color indexed="64"/>
          </left>
          <right style="thin">
            <color indexed="64"/>
          </right>
          <top style="thin">
            <color indexed="64"/>
          </top>
          <bottom style="thin">
            <color indexed="64"/>
          </bottom>
        </border>
      </ndxf>
    </rcc>
    <rcc rId="0" sId="1" dxf="1">
      <nc r="E70">
        <v>6</v>
      </nc>
      <ndxf>
        <font>
          <sz val="10"/>
          <color theme="1"/>
          <name val="Trebuchet MS"/>
          <family val="2"/>
          <scheme val="none"/>
        </font>
        <alignment horizontal="left"/>
        <border outline="0">
          <right style="thin">
            <color theme="7" tint="-0.24994659260841701"/>
          </right>
        </border>
      </ndxf>
    </rcc>
    <rfmt sheetId="1" sqref="F70" start="0" length="0">
      <dxf>
        <font>
          <sz val="10"/>
          <color theme="1"/>
          <name val="Trebuchet MS"/>
          <family val="2"/>
          <scheme val="none"/>
        </font>
        <alignment wrapText="1"/>
        <border outline="0">
          <right style="thin">
            <color theme="7" tint="-0.24994659260841701"/>
          </right>
          <bottom style="thin">
            <color theme="7" tint="-0.24994659260841701"/>
          </bottom>
        </border>
      </dxf>
    </rfmt>
    <rfmt sheetId="1" sqref="G70" start="0" length="0">
      <dxf>
        <font>
          <sz val="10"/>
          <color theme="1"/>
          <name val="Trebuchet MS"/>
          <family val="2"/>
          <scheme val="none"/>
        </font>
        <alignment wrapText="1"/>
        <border outline="0">
          <left style="thin">
            <color theme="7" tint="-0.24994659260841701"/>
          </left>
          <right style="thin">
            <color theme="7" tint="-0.24994659260841701"/>
          </right>
          <bottom style="thin">
            <color theme="7" tint="-0.24994659260841701"/>
          </bottom>
        </border>
      </dxf>
    </rfmt>
  </rrc>
  <rcc rId="290" sId="1">
    <oc r="E8">
      <v>45</v>
    </oc>
    <nc r="E8">
      <f>8+14</f>
    </nc>
  </rcc>
</revisions>
</file>

<file path=xl/revisions/revisionLog8.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rc rId="291" sId="1" ref="A70:XFD70" action="insertRow">
    <undo index="65535" exp="area" ref3D="1" dr="$F$1:$G$1048576" dn="Z_E63AAAA1_9E8B_4E59_9AF7_9F9E694B07B2_.wvu.Cols" sId="1"/>
    <undo index="65535" exp="area" ref3D="1" dr="$F$1:$G$1048576" dn="Z_3ABBC4AC_B812_40A9_B2C0_1D0B0A0F515B_.wvu.Cols" sId="1"/>
  </rrc>
  <rrc rId="292" sId="1" ref="A70:XFD70" action="insertRow">
    <undo index="65535" exp="area" ref3D="1" dr="$F$1:$G$1048576" dn="Z_E63AAAA1_9E8B_4E59_9AF7_9F9E694B07B2_.wvu.Cols" sId="1"/>
    <undo index="65535" exp="area" ref3D="1" dr="$F$1:$G$1048576" dn="Z_3ABBC4AC_B812_40A9_B2C0_1D0B0A0F515B_.wvu.Cols" sId="1"/>
  </rrc>
  <rrc rId="293" sId="1" ref="A70:XFD70" action="insertRow">
    <undo index="65535" exp="area" ref3D="1" dr="$F$1:$G$1048576" dn="Z_E63AAAA1_9E8B_4E59_9AF7_9F9E694B07B2_.wvu.Cols" sId="1"/>
    <undo index="65535" exp="area" ref3D="1" dr="$F$1:$G$1048576" dn="Z_3ABBC4AC_B812_40A9_B2C0_1D0B0A0F515B_.wvu.Cols" sId="1"/>
  </rrc>
  <rrc rId="294" sId="1" ref="A70:XFD70" action="insertRow">
    <undo index="65535" exp="area" ref3D="1" dr="$F$1:$G$1048576" dn="Z_E63AAAA1_9E8B_4E59_9AF7_9F9E694B07B2_.wvu.Cols" sId="1"/>
    <undo index="65535" exp="area" ref3D="1" dr="$F$1:$G$1048576" dn="Z_3ABBC4AC_B812_40A9_B2C0_1D0B0A0F515B_.wvu.Cols" sId="1"/>
  </rrc>
  <rcc rId="295" sId="1" odxf="1" dxf="1">
    <nc r="A70">
      <v>5</v>
    </nc>
    <odxf>
      <font>
        <b val="0"/>
        <sz val="10"/>
        <name val="Trebuchet MS"/>
        <scheme val="none"/>
      </font>
      <fill>
        <patternFill patternType="none">
          <bgColor indexed="65"/>
        </patternFill>
      </fill>
      <border outline="0">
        <left style="thin">
          <color theme="4" tint="-0.24994659260841701"/>
        </left>
      </border>
    </odxf>
    <ndxf>
      <font>
        <b/>
        <sz val="10"/>
        <color theme="0"/>
        <name val="Trebuchet MS"/>
        <scheme val="none"/>
      </font>
      <fill>
        <patternFill patternType="solid">
          <bgColor rgb="FF7030A0"/>
        </patternFill>
      </fill>
      <border outline="0">
        <left/>
      </border>
    </ndxf>
  </rcc>
  <rfmt sheetId="1" sqref="B70" start="0" length="0">
    <dxf>
      <fill>
        <patternFill patternType="solid">
          <bgColor rgb="FF7030A0"/>
        </patternFill>
      </fill>
    </dxf>
  </rfmt>
  <rfmt sheetId="1" sqref="C70" start="0" length="0">
    <dxf>
      <fill>
        <patternFill patternType="solid">
          <bgColor rgb="FF7030A0"/>
        </patternFill>
      </fill>
    </dxf>
  </rfmt>
  <rcc rId="296" sId="1" odxf="1" dxf="1">
    <nc r="D70" t="inlineStr">
      <is>
        <t>Ambulatoriul este situat într-un județ menționat ca deficitar/prioritar în planurile regionale de servicii de sănătate aprobate prin Ordinul ministrului sănătății nr. 1376/2016, pentru aprobarea Planurilor Regionale de Sănătate, cu modificările ulterioare.
Modalitate acordare punctaj : Se va selecta doar una din opțiunile a,b</t>
      </is>
    </nc>
    <odxf>
      <font>
        <b val="0"/>
        <sz val="10"/>
        <name val="Trebuchet MS"/>
        <scheme val="none"/>
      </font>
      <fill>
        <patternFill patternType="none">
          <bgColor indexed="65"/>
        </patternFill>
      </fill>
    </odxf>
    <ndxf>
      <font>
        <b/>
        <sz val="10"/>
        <color theme="0"/>
        <name val="Trebuchet MS"/>
        <scheme val="none"/>
      </font>
      <fill>
        <patternFill patternType="solid">
          <bgColor rgb="FF7030A0"/>
        </patternFill>
      </fill>
    </ndxf>
  </rcc>
  <rcc rId="297" sId="1" odxf="1" dxf="1">
    <nc r="E70">
      <f>E71+E72</f>
    </nc>
    <odxf>
      <font>
        <b val="0"/>
        <sz val="10"/>
        <name val="Trebuchet MS"/>
        <scheme val="none"/>
      </font>
      <fill>
        <patternFill patternType="none">
          <bgColor indexed="65"/>
        </patternFill>
      </fill>
      <alignment horizontal="left" vertical="top" wrapText="0"/>
      <border outline="0">
        <left/>
        <right style="thin">
          <color theme="7" tint="-0.24994659260841701"/>
        </right>
        <top/>
        <bottom/>
      </border>
    </odxf>
    <ndxf>
      <font>
        <b/>
        <sz val="10"/>
        <color theme="0"/>
        <name val="Trebuchet MS"/>
        <scheme val="none"/>
      </font>
      <fill>
        <patternFill patternType="solid">
          <bgColor rgb="FF7030A0"/>
        </patternFill>
      </fill>
      <alignment horizontal="center" vertical="center" wrapText="1"/>
      <border outline="0">
        <left style="thin">
          <color indexed="64"/>
        </left>
        <right style="thin">
          <color indexed="64"/>
        </right>
        <top style="thin">
          <color indexed="64"/>
        </top>
        <bottom style="thin">
          <color indexed="64"/>
        </bottom>
      </border>
    </ndxf>
  </rcc>
  <rfmt sheetId="1" sqref="F70" start="0" length="0">
    <dxf>
      <font>
        <b/>
        <sz val="10"/>
        <color theme="0"/>
        <name val="Trebuchet MS"/>
        <scheme val="none"/>
      </font>
      <fill>
        <patternFill patternType="solid">
          <bgColor rgb="FF7030A0"/>
        </patternFill>
      </fill>
      <alignment horizontal="left"/>
      <border outline="0">
        <top style="thin">
          <color indexed="64"/>
        </top>
        <bottom style="thin">
          <color indexed="64"/>
        </bottom>
      </border>
    </dxf>
  </rfmt>
  <rcc rId="298" sId="1" odxf="1" dxf="1">
    <nc r="H70">
      <f>E70+E73+E76+E81+E84+E88+E91</f>
    </nc>
    <odxf>
      <font>
        <sz val="11"/>
        <color theme="1"/>
        <name val="Calibri"/>
        <family val="2"/>
        <scheme val="minor"/>
      </font>
    </odxf>
    <ndxf>
      <font>
        <sz val="11"/>
        <color theme="1"/>
        <name val="Calibri"/>
        <family val="2"/>
        <scheme val="minor"/>
      </font>
    </ndxf>
  </rcc>
  <rfmt sheetId="1" sqref="A70:XFD70" start="0" length="0">
    <dxf>
      <font>
        <sz val="11"/>
        <color theme="1"/>
        <name val="Calibri"/>
        <family val="2"/>
        <scheme val="minor"/>
      </font>
    </dxf>
  </rfmt>
  <rcc rId="299" sId="1" odxf="1" dxf="1">
    <nc r="C71" t="inlineStr">
      <is>
        <t>a.</t>
      </is>
    </nc>
    <odxf>
      <border outline="0">
        <left/>
        <right/>
        <top/>
        <bottom/>
      </border>
    </odxf>
    <ndxf>
      <border outline="0">
        <left style="thin">
          <color indexed="64"/>
        </left>
        <right style="thin">
          <color indexed="64"/>
        </right>
        <top style="thin">
          <color indexed="64"/>
        </top>
        <bottom style="thin">
          <color indexed="64"/>
        </bottom>
      </border>
    </ndxf>
  </rcc>
  <rcc rId="300" sId="1" odxf="1" s="1" dxf="1">
    <nc r="D71" t="inlineStr">
      <is>
        <t>Da</t>
      </is>
    </nc>
    <odxf>
      <font>
        <b val="0"/>
        <i val="0"/>
        <strike val="0"/>
        <condense val="0"/>
        <extend val="0"/>
        <outline val="0"/>
        <shadow val="0"/>
        <u val="none"/>
        <vertAlign val="baseline"/>
        <sz val="10"/>
        <color theme="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0"/>
        <color auto="1"/>
        <name val="Trebuchet MS"/>
        <family val="2"/>
        <scheme val="none"/>
      </font>
      <alignment horizontal="general" vertical="bottom"/>
      <border outline="0">
        <left style="thin">
          <color indexed="64"/>
        </left>
        <right style="thin">
          <color indexed="64"/>
        </right>
        <top style="thin">
          <color indexed="64"/>
        </top>
        <bottom style="thin">
          <color indexed="64"/>
        </bottom>
      </border>
    </ndxf>
  </rcc>
  <rcc rId="301" sId="1" odxf="1" dxf="1">
    <nc r="E71">
      <v>5</v>
    </nc>
    <odxf>
      <font>
        <sz val="10"/>
        <name val="Trebuchet MS"/>
        <scheme val="none"/>
      </font>
      <alignment horizontal="left" vertical="top"/>
      <border outline="0">
        <left/>
        <right style="thin">
          <color theme="7" tint="-0.24994659260841701"/>
        </right>
        <top/>
        <bottom/>
      </border>
    </odxf>
    <ndxf>
      <font>
        <sz val="10"/>
        <color auto="1"/>
        <name val="Trebuchet MS"/>
        <scheme val="none"/>
      </font>
      <alignment horizontal="center" vertical="center"/>
      <border outline="0">
        <left style="thin">
          <color indexed="64"/>
        </left>
        <right style="thin">
          <color indexed="64"/>
        </right>
        <top style="thin">
          <color indexed="64"/>
        </top>
        <bottom style="thin">
          <color indexed="64"/>
        </bottom>
      </border>
    </ndxf>
  </rcc>
  <rfmt sheetId="1" sqref="H71" start="0" length="0">
    <dxf>
      <font>
        <sz val="11"/>
        <color theme="1"/>
        <name val="Calibri"/>
        <family val="2"/>
        <scheme val="minor"/>
      </font>
    </dxf>
  </rfmt>
  <rfmt sheetId="1" sqref="A71:XFD71" start="0" length="0">
    <dxf>
      <font>
        <sz val="11"/>
        <color theme="1"/>
        <name val="Calibri"/>
        <family val="2"/>
        <scheme val="minor"/>
      </font>
    </dxf>
  </rfmt>
  <rcc rId="302" sId="1" odxf="1" dxf="1">
    <nc r="C72" t="inlineStr">
      <is>
        <t>b.</t>
      </is>
    </nc>
    <odxf>
      <border outline="0">
        <left/>
        <right/>
        <top/>
        <bottom/>
      </border>
    </odxf>
    <ndxf>
      <border outline="0">
        <left style="thin">
          <color indexed="64"/>
        </left>
        <right style="thin">
          <color indexed="64"/>
        </right>
        <top style="thin">
          <color indexed="64"/>
        </top>
        <bottom style="thin">
          <color indexed="64"/>
        </bottom>
      </border>
    </ndxf>
  </rcc>
  <rcc rId="303" sId="1" odxf="1" s="1" dxf="1">
    <nc r="D72" t="inlineStr">
      <is>
        <t>Nu</t>
      </is>
    </nc>
    <odxf>
      <font>
        <b val="0"/>
        <i val="0"/>
        <strike val="0"/>
        <condense val="0"/>
        <extend val="0"/>
        <outline val="0"/>
        <shadow val="0"/>
        <u val="none"/>
        <vertAlign val="baseline"/>
        <sz val="10"/>
        <color theme="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0"/>
        <color auto="1"/>
        <name val="Trebuchet MS"/>
        <family val="2"/>
        <scheme val="none"/>
      </font>
      <alignment horizontal="general" vertical="bottom"/>
      <border outline="0">
        <left style="thin">
          <color indexed="64"/>
        </left>
        <right style="thin">
          <color indexed="64"/>
        </right>
        <top style="thin">
          <color indexed="64"/>
        </top>
        <bottom style="thin">
          <color indexed="64"/>
        </bottom>
      </border>
    </ndxf>
  </rcc>
  <rcc rId="304" sId="1" odxf="1" dxf="1">
    <nc r="E72">
      <v>0</v>
    </nc>
    <odxf>
      <font>
        <sz val="10"/>
        <name val="Trebuchet MS"/>
        <scheme val="none"/>
      </font>
      <alignment horizontal="left" vertical="top"/>
      <border outline="0">
        <left/>
        <right style="thin">
          <color theme="7" tint="-0.24994659260841701"/>
        </right>
        <top/>
        <bottom/>
      </border>
    </odxf>
    <ndxf>
      <font>
        <sz val="10"/>
        <color auto="1"/>
        <name val="Trebuchet MS"/>
        <scheme val="none"/>
      </font>
      <alignment horizontal="center" vertical="center"/>
      <border outline="0">
        <left style="thin">
          <color indexed="64"/>
        </left>
        <right style="thin">
          <color indexed="64"/>
        </right>
        <top style="thin">
          <color indexed="64"/>
        </top>
        <bottom style="thin">
          <color indexed="64"/>
        </bottom>
      </border>
    </ndxf>
  </rcc>
  <rfmt sheetId="1" sqref="H72" start="0" length="0">
    <dxf>
      <font>
        <sz val="11"/>
        <color theme="1"/>
        <name val="Calibri"/>
        <family val="2"/>
        <scheme val="minor"/>
      </font>
    </dxf>
  </rfmt>
  <rfmt sheetId="1" sqref="A72:XFD72" start="0" length="0">
    <dxf>
      <font>
        <sz val="11"/>
        <color theme="1"/>
        <name val="Calibri"/>
        <family val="2"/>
        <scheme val="minor"/>
      </font>
    </dxf>
  </rfmt>
  <rcc rId="305" sId="1" odxf="1" dxf="1">
    <nc r="A73">
      <v>6</v>
    </nc>
    <odxf>
      <font>
        <b val="0"/>
        <sz val="10"/>
        <name val="Trebuchet MS"/>
        <scheme val="none"/>
      </font>
      <fill>
        <patternFill patternType="none">
          <bgColor indexed="65"/>
        </patternFill>
      </fill>
    </odxf>
    <ndxf>
      <font>
        <b/>
        <sz val="10"/>
        <color theme="0"/>
        <name val="Trebuchet MS"/>
        <scheme val="none"/>
      </font>
      <fill>
        <patternFill patternType="solid">
          <bgColor rgb="FF7030A0"/>
        </patternFill>
      </fill>
    </ndxf>
  </rcc>
  <rfmt sheetId="1" sqref="B73" start="0" length="0">
    <dxf>
      <fill>
        <patternFill patternType="solid">
          <bgColor rgb="FF7030A0"/>
        </patternFill>
      </fill>
    </dxf>
  </rfmt>
  <rfmt sheetId="1" sqref="C73" start="0" length="0">
    <dxf>
      <fill>
        <patternFill patternType="solid">
          <bgColor rgb="FF7030A0"/>
        </patternFill>
      </fill>
    </dxf>
  </rfmt>
  <rcc rId="306" sId="1" odxf="1" dxf="1">
    <nc r="D73" t="inlineStr">
      <is>
        <t>Ambulatoriul va rezulta din raționalizarea sau reorganizarea unui spital municipal/orășenesc/comunal sau prin raționalizarea numărului de paturi de spitalizare continuă și trecerea unor servicii de specialitate în regim ambulatoriu
Modalitate acordare punctaj : Se va selecta doar una din opțiunile a,b</t>
      </is>
    </nc>
    <odxf>
      <font>
        <b val="0"/>
        <sz val="10"/>
        <name val="Trebuchet MS"/>
        <scheme val="none"/>
      </font>
      <fill>
        <patternFill patternType="none">
          <bgColor indexed="65"/>
        </patternFill>
      </fill>
    </odxf>
    <ndxf>
      <font>
        <b/>
        <sz val="10"/>
        <color theme="0"/>
        <name val="Trebuchet MS"/>
        <scheme val="none"/>
      </font>
      <fill>
        <patternFill patternType="solid">
          <bgColor rgb="FF7030A0"/>
        </patternFill>
      </fill>
    </ndxf>
  </rcc>
  <rcc rId="307" sId="1" odxf="1" dxf="1">
    <nc r="E73">
      <f>E74+E75</f>
    </nc>
    <odxf>
      <font>
        <b val="0"/>
        <sz val="10"/>
        <name val="Trebuchet MS"/>
        <scheme val="none"/>
      </font>
      <fill>
        <patternFill patternType="none">
          <bgColor indexed="65"/>
        </patternFill>
      </fill>
      <alignment horizontal="left" vertical="top" wrapText="0"/>
      <border outline="0">
        <left/>
        <right style="thin">
          <color theme="7" tint="-0.24994659260841701"/>
        </right>
        <top/>
        <bottom/>
      </border>
    </odxf>
    <ndxf>
      <font>
        <b/>
        <sz val="10"/>
        <color theme="0"/>
        <name val="Trebuchet MS"/>
        <scheme val="none"/>
      </font>
      <fill>
        <patternFill patternType="solid">
          <bgColor rgb="FF7030A0"/>
        </patternFill>
      </fill>
      <alignment horizontal="center" vertical="center" wrapText="1"/>
      <border outline="0">
        <left style="thin">
          <color indexed="64"/>
        </left>
        <right style="thin">
          <color indexed="64"/>
        </right>
        <top style="thin">
          <color indexed="64"/>
        </top>
        <bottom style="thin">
          <color indexed="64"/>
        </bottom>
      </border>
    </ndxf>
  </rcc>
  <rfmt sheetId="1" sqref="F73" start="0" length="0">
    <dxf>
      <font>
        <b/>
        <sz val="10"/>
        <color theme="0"/>
        <name val="Trebuchet MS"/>
        <scheme val="none"/>
      </font>
      <fill>
        <patternFill patternType="solid">
          <bgColor rgb="FF7030A0"/>
        </patternFill>
      </fill>
      <alignment horizontal="left"/>
      <border outline="0">
        <top style="thin">
          <color indexed="64"/>
        </top>
        <bottom style="thin">
          <color indexed="64"/>
        </bottom>
      </border>
    </dxf>
  </rfmt>
  <rfmt sheetId="1" sqref="H73" start="0" length="0">
    <dxf>
      <font>
        <sz val="11"/>
        <color theme="1"/>
        <name val="Calibri"/>
        <family val="2"/>
        <scheme val="minor"/>
      </font>
    </dxf>
  </rfmt>
  <rfmt sheetId="1" sqref="A73:XFD73" start="0" length="0">
    <dxf>
      <font>
        <sz val="11"/>
        <color theme="1"/>
        <name val="Calibri"/>
        <family val="2"/>
        <scheme val="minor"/>
      </font>
    </dxf>
  </rfmt>
  <rfmt sheetId="1" sqref="A74" start="0" length="0">
    <dxf>
      <font>
        <sz val="10"/>
        <color theme="0"/>
        <name val="Trebuchet MS"/>
        <scheme val="none"/>
      </font>
      <fill>
        <patternFill patternType="none">
          <bgColor indexed="65"/>
        </patternFill>
      </fill>
    </dxf>
  </rfmt>
  <rfmt sheetId="1" sqref="B74" start="0" length="0">
    <dxf>
      <font>
        <sz val="10"/>
        <color theme="0"/>
        <name val="Trebuchet MS"/>
        <scheme val="none"/>
      </font>
      <fill>
        <patternFill patternType="none">
          <bgColor indexed="65"/>
        </patternFill>
      </fill>
    </dxf>
  </rfmt>
  <rcc rId="308" sId="1" odxf="1" dxf="1">
    <nc r="C74" t="inlineStr">
      <is>
        <t>a.</t>
      </is>
    </nc>
    <odxf>
      <font>
        <sz val="10"/>
        <color theme="0"/>
        <name val="Trebuchet MS"/>
        <scheme val="none"/>
      </font>
      <fill>
        <patternFill patternType="solid">
          <bgColor rgb="FF7030A0"/>
        </patternFill>
      </fill>
      <border outline="0">
        <left/>
        <right/>
        <top/>
        <bottom/>
      </border>
    </odxf>
    <ndxf>
      <font>
        <sz val="10"/>
        <color theme="0"/>
        <name val="Trebuchet MS"/>
        <scheme val="none"/>
      </font>
      <fill>
        <patternFill patternType="none">
          <bgColor indexed="65"/>
        </patternFill>
      </fill>
      <border outline="0">
        <left style="thin">
          <color indexed="64"/>
        </left>
        <right style="thin">
          <color indexed="64"/>
        </right>
        <top style="thin">
          <color indexed="64"/>
        </top>
        <bottom style="thin">
          <color indexed="64"/>
        </bottom>
      </border>
    </ndxf>
  </rcc>
  <rcc rId="309" sId="1" odxf="1" s="1" dxf="1">
    <oc r="D74" t="inlineStr">
      <is>
        <t>Total</t>
      </is>
    </oc>
    <nc r="D74" t="inlineStr">
      <is>
        <t>Da</t>
      </is>
    </nc>
    <odxf>
      <font>
        <b/>
        <i val="0"/>
        <strike val="0"/>
        <condense val="0"/>
        <extend val="0"/>
        <outline val="0"/>
        <shadow val="0"/>
        <u val="none"/>
        <vertAlign val="baseline"/>
        <sz val="10"/>
        <color theme="0"/>
        <name val="Trebuchet MS"/>
        <family val="2"/>
        <scheme val="none"/>
      </font>
      <numFmt numFmtId="0" formatCode="General"/>
      <fill>
        <patternFill patternType="solid">
          <fgColor indexed="64"/>
          <bgColor rgb="FF7030A0"/>
        </patternFill>
      </fill>
      <alignment horizontal="right" vertical="top" textRotation="0" wrapText="1" indent="0" justifyLastLine="0" shrinkToFit="0" readingOrder="0"/>
      <border diagonalUp="0" diagonalDown="0" outline="0">
        <left/>
        <right style="thin">
          <color theme="7" tint="-0.24994659260841701"/>
        </right>
        <top/>
        <bottom/>
      </border>
      <protection locked="1" hidden="0"/>
    </odxf>
    <ndxf>
      <font>
        <b val="0"/>
        <sz val="10"/>
        <color auto="1"/>
        <name val="Trebuchet MS"/>
        <family val="2"/>
        <scheme val="none"/>
      </font>
      <fill>
        <patternFill patternType="none">
          <bgColor indexed="65"/>
        </patternFill>
      </fill>
      <alignment horizontal="general" vertical="bottom"/>
      <border outline="0">
        <left style="thin">
          <color indexed="64"/>
        </left>
        <right style="thin">
          <color indexed="64"/>
        </right>
        <top style="thin">
          <color indexed="64"/>
        </top>
        <bottom style="thin">
          <color indexed="64"/>
        </bottom>
      </border>
    </ndxf>
  </rcc>
  <rcc rId="310" sId="1" odxf="1" dxf="1">
    <oc r="E74">
      <f>E8+E39+E49+E53</f>
    </oc>
    <nc r="E74">
      <v>5</v>
    </nc>
    <odxf>
      <font>
        <b/>
        <sz val="10"/>
        <color theme="0"/>
        <name val="Trebuchet MS"/>
        <scheme val="none"/>
      </font>
      <fill>
        <patternFill patternType="solid">
          <bgColor rgb="FF7030A0"/>
        </patternFill>
      </fill>
      <alignment vertical="top"/>
      <border outline="0">
        <left style="thin">
          <color theme="7" tint="-0.24994659260841701"/>
        </left>
        <right style="thin">
          <color theme="7" tint="-0.24994659260841701"/>
        </right>
        <top/>
        <bottom/>
      </border>
    </odxf>
    <ndxf>
      <font>
        <b val="0"/>
        <sz val="10"/>
        <color auto="1"/>
        <name val="Trebuchet MS"/>
        <scheme val="none"/>
      </font>
      <fill>
        <patternFill patternType="none">
          <bgColor indexed="65"/>
        </patternFill>
      </fill>
      <alignment vertical="center"/>
      <border outline="0">
        <left style="thin">
          <color indexed="64"/>
        </left>
        <right style="thin">
          <color indexed="64"/>
        </right>
        <top style="thin">
          <color indexed="64"/>
        </top>
        <bottom style="thin">
          <color indexed="64"/>
        </bottom>
      </border>
    </ndxf>
  </rcc>
  <rfmt sheetId="1" sqref="H74" start="0" length="0">
    <dxf>
      <font>
        <sz val="11"/>
        <color theme="1"/>
        <name val="Calibri"/>
        <family val="2"/>
        <scheme val="minor"/>
      </font>
    </dxf>
  </rfmt>
  <rfmt sheetId="1" sqref="A74:XFD74" start="0" length="0">
    <dxf>
      <font>
        <sz val="11"/>
        <color theme="1"/>
        <name val="Calibri"/>
        <family val="2"/>
        <scheme val="minor"/>
      </font>
    </dxf>
  </rfmt>
  <rfmt sheetId="1" sqref="A75" start="0" length="0">
    <dxf>
      <font>
        <sz val="10"/>
        <color theme="0"/>
        <name val="Trebuchet MS"/>
        <scheme val="none"/>
      </font>
    </dxf>
  </rfmt>
  <rfmt sheetId="1" sqref="B75" start="0" length="0">
    <dxf>
      <font>
        <sz val="10"/>
        <color theme="0"/>
        <name val="Trebuchet MS"/>
        <scheme val="none"/>
      </font>
    </dxf>
  </rfmt>
  <rcc rId="311" sId="1" odxf="1" dxf="1">
    <nc r="C75" t="inlineStr">
      <is>
        <t>b.</t>
      </is>
    </nc>
    <odxf>
      <font>
        <sz val="10"/>
        <color theme="0"/>
        <name val="Trebuchet MS"/>
        <scheme val="none"/>
      </font>
      <border outline="0">
        <left/>
        <right/>
        <top/>
        <bottom/>
      </border>
    </odxf>
    <ndxf>
      <font>
        <sz val="10"/>
        <color theme="0"/>
        <name val="Trebuchet MS"/>
        <scheme val="none"/>
      </font>
      <border outline="0">
        <left style="thin">
          <color indexed="64"/>
        </left>
        <right style="thin">
          <color indexed="64"/>
        </right>
        <top style="thin">
          <color indexed="64"/>
        </top>
        <bottom style="thin">
          <color indexed="64"/>
        </bottom>
      </border>
    </ndxf>
  </rcc>
  <rcc rId="312" sId="1" odxf="1" s="1" dxf="1">
    <oc r="D75" t="inlineStr">
      <is>
        <t xml:space="preserve">Punctarea cu 0 a oricărui criteriu/subcriteriu  din această grilă nu conduce la respingerea cererii de finanțare. </t>
      </is>
    </oc>
    <nc r="D75" t="inlineStr">
      <is>
        <t>Nu</t>
      </is>
    </nc>
    <odxf>
      <font>
        <b/>
        <i val="0"/>
        <strike val="0"/>
        <condense val="0"/>
        <extend val="0"/>
        <outline val="0"/>
        <shadow val="0"/>
        <u val="none"/>
        <vertAlign val="baseline"/>
        <sz val="10"/>
        <color theme="0"/>
        <name val="Trebuchet MS"/>
        <family val="2"/>
        <scheme val="none"/>
      </font>
      <numFmt numFmtId="0" formatCode="General"/>
      <fill>
        <patternFill patternType="none">
          <fgColor indexed="64"/>
          <bgColor indexed="65"/>
        </patternFill>
      </fill>
      <alignment horizontal="right" vertical="top" textRotation="0" wrapText="1" indent="0" justifyLastLine="0" shrinkToFit="0" readingOrder="0"/>
      <border diagonalUp="0" diagonalDown="0" outline="0">
        <left/>
        <right style="thin">
          <color theme="7" tint="-0.24994659260841701"/>
        </right>
        <top/>
        <bottom/>
      </border>
      <protection locked="1" hidden="0"/>
    </odxf>
    <ndxf>
      <font>
        <b val="0"/>
        <sz val="10"/>
        <color auto="1"/>
        <name val="Trebuchet MS"/>
        <family val="2"/>
        <scheme val="none"/>
      </font>
      <alignment horizontal="general" vertical="bottom"/>
      <border outline="0">
        <left style="thin">
          <color indexed="64"/>
        </left>
        <right style="thin">
          <color indexed="64"/>
        </right>
        <top style="thin">
          <color indexed="64"/>
        </top>
        <bottom style="thin">
          <color indexed="64"/>
        </bottom>
      </border>
    </ndxf>
  </rcc>
  <rcc rId="313" sId="1" odxf="1" dxf="1">
    <nc r="E75">
      <v>0</v>
    </nc>
    <odxf>
      <font>
        <b/>
        <sz val="10"/>
        <color theme="0"/>
        <name val="Trebuchet MS"/>
        <scheme val="none"/>
      </font>
      <alignment vertical="top"/>
      <border outline="0">
        <left style="thin">
          <color theme="7" tint="-0.24994659260841701"/>
        </left>
        <right style="thin">
          <color theme="7" tint="-0.24994659260841701"/>
        </right>
        <top/>
        <bottom/>
      </border>
    </odxf>
    <ndxf>
      <font>
        <b val="0"/>
        <sz val="10"/>
        <color auto="1"/>
        <name val="Trebuchet MS"/>
        <scheme val="none"/>
      </font>
      <alignment vertical="center"/>
      <border outline="0">
        <left style="thin">
          <color indexed="64"/>
        </left>
        <right style="thin">
          <color indexed="64"/>
        </right>
        <top style="thin">
          <color indexed="64"/>
        </top>
        <bottom style="thin">
          <color indexed="64"/>
        </bottom>
      </border>
    </ndxf>
  </rcc>
  <rfmt sheetId="1" sqref="H75" start="0" length="0">
    <dxf>
      <font>
        <sz val="11"/>
        <color theme="1"/>
        <name val="Calibri"/>
        <family val="2"/>
        <scheme val="minor"/>
      </font>
    </dxf>
  </rfmt>
  <rfmt sheetId="1" sqref="A75:XFD75" start="0" length="0">
    <dxf>
      <font>
        <sz val="11"/>
        <color theme="1"/>
        <name val="Calibri"/>
        <family val="2"/>
        <scheme val="minor"/>
      </font>
    </dxf>
  </rfmt>
  <rcc rId="314" sId="1" odxf="1" dxf="1">
    <nc r="A76">
      <v>7</v>
    </nc>
    <odxf>
      <font>
        <b val="0"/>
        <sz val="10"/>
        <name val="Trebuchet MS"/>
        <scheme val="none"/>
      </font>
      <fill>
        <patternFill patternType="none">
          <bgColor indexed="65"/>
        </patternFill>
      </fill>
      <border outline="0">
        <left/>
      </border>
    </odxf>
    <ndxf>
      <font>
        <b/>
        <sz val="10"/>
        <color theme="0"/>
        <name val="Trebuchet MS"/>
        <scheme val="none"/>
      </font>
      <fill>
        <patternFill patternType="solid">
          <bgColor rgb="FF7030A0"/>
        </patternFill>
      </fill>
      <border outline="0">
        <left style="thin">
          <color theme="4" tint="-0.24994659260841701"/>
        </left>
      </border>
    </ndxf>
  </rcc>
  <rfmt sheetId="1" sqref="B76" start="0" length="0">
    <dxf>
      <font>
        <b/>
        <sz val="10"/>
        <color theme="0"/>
        <name val="Trebuchet MS"/>
        <scheme val="none"/>
      </font>
      <fill>
        <patternFill patternType="solid">
          <bgColor rgb="FF7030A0"/>
        </patternFill>
      </fill>
    </dxf>
  </rfmt>
  <rfmt sheetId="1" sqref="C76" start="0" length="0">
    <dxf>
      <font>
        <b/>
        <sz val="10"/>
        <color theme="0"/>
        <name val="Trebuchet MS"/>
        <scheme val="none"/>
      </font>
      <fill>
        <patternFill patternType="solid">
          <bgColor rgb="FF7030A0"/>
        </patternFill>
      </fill>
    </dxf>
  </rfmt>
  <rcc rId="315" sId="1" odxf="1" dxf="1">
    <oc r="D76" t="inlineStr">
      <is>
        <t>Observatii</t>
      </is>
    </oc>
    <nc r="D76" t="inlineStr">
      <is>
        <t>Județul unde este amplasat ambulatoriul are un număr redus de servicii ambulatorii contractate cu casa de asigurări de sănătate județeană/a Municipiului București/100 000  locuitori.
Modalitate acordare punctaj : Se va selecta doar una din opțiunile a,b,c,d</t>
      </is>
    </nc>
    <odxf>
      <font>
        <sz val="10"/>
        <color theme="7" tint="-0.249977111117893"/>
        <name val="Trebuchet MS"/>
        <scheme val="none"/>
      </font>
      <fill>
        <patternFill patternType="none">
          <bgColor indexed="65"/>
        </patternFill>
      </fill>
    </odxf>
    <ndxf>
      <font>
        <sz val="10"/>
        <color theme="0"/>
        <name val="Trebuchet MS"/>
        <scheme val="none"/>
      </font>
      <fill>
        <patternFill patternType="solid">
          <bgColor rgb="FF7030A0"/>
        </patternFill>
      </fill>
    </ndxf>
  </rcc>
  <rcc rId="316" sId="1" odxf="1" dxf="1">
    <nc r="E76">
      <f>MAX(E77:E87)</f>
    </nc>
    <odxf>
      <font>
        <sz val="10"/>
        <name val="Trebuchet MS"/>
        <scheme val="none"/>
      </font>
      <fill>
        <patternFill patternType="none">
          <bgColor indexed="65"/>
        </patternFill>
      </fill>
      <alignment vertical="top"/>
      <border outline="0">
        <right/>
      </border>
    </odxf>
    <ndxf>
      <font>
        <sz val="10"/>
        <color auto="1"/>
        <name val="Trebuchet MS"/>
        <scheme val="none"/>
      </font>
      <fill>
        <patternFill patternType="solid">
          <bgColor rgb="FFFFFF00"/>
        </patternFill>
      </fill>
      <alignment vertical="center"/>
      <border outline="0">
        <right style="thin">
          <color theme="7" tint="-0.24994659260841701"/>
        </right>
      </border>
    </ndxf>
  </rcc>
  <rfmt sheetId="1" sqref="F76" start="0" length="0">
    <dxf>
      <font>
        <b/>
        <sz val="10"/>
        <color theme="0"/>
        <name val="Trebuchet MS"/>
        <scheme val="none"/>
      </font>
      <fill>
        <patternFill patternType="solid">
          <bgColor rgb="FF7030A0"/>
        </patternFill>
      </fill>
      <alignment horizontal="left"/>
      <border outline="0">
        <right style="thin">
          <color theme="7" tint="-0.24994659260841701"/>
        </right>
        <top style="thin">
          <color indexed="64"/>
        </top>
        <bottom style="thin">
          <color indexed="64"/>
        </bottom>
      </border>
    </dxf>
  </rfmt>
  <rfmt sheetId="1" sqref="G76" start="0" length="0">
    <dxf>
      <border outline="0">
        <left style="thin">
          <color theme="7" tint="-0.24994659260841701"/>
        </left>
        <right style="thin">
          <color theme="7" tint="-0.24994659260841701"/>
        </right>
        <bottom style="thin">
          <color theme="7" tint="-0.24994659260841701"/>
        </bottom>
      </border>
    </dxf>
  </rfmt>
  <rfmt sheetId="1" sqref="H76" start="0" length="0">
    <dxf>
      <font>
        <sz val="11"/>
        <color theme="1"/>
        <name val="Calibri"/>
        <family val="2"/>
        <scheme val="minor"/>
      </font>
    </dxf>
  </rfmt>
  <rfmt sheetId="1" sqref="A76:XFD76" start="0" length="0">
    <dxf>
      <font>
        <sz val="11"/>
        <color theme="1"/>
        <name val="Calibri"/>
        <family val="2"/>
        <scheme val="minor"/>
      </font>
    </dxf>
  </rfmt>
  <rfmt sheetId="1" sqref="A77" start="0" length="0">
    <dxf>
      <border outline="0">
        <left style="thin">
          <color theme="4" tint="-0.24994659260841701"/>
        </left>
      </border>
    </dxf>
  </rfmt>
  <rfmt sheetId="1" sqref="B77" start="0" length="0">
    <dxf/>
  </rfmt>
  <rcc rId="317" sId="1" odxf="1" dxf="1">
    <oc r="C77">
      <v>1</v>
    </oc>
    <nc r="C77" t="inlineStr">
      <is>
        <t>a.</t>
      </is>
    </nc>
    <odxf/>
    <ndxf/>
  </rcc>
  <rcc rId="318" sId="1" odxf="1" s="1" dxf="1">
    <oc r="D77" t="inlineStr">
      <is>
        <t>Notarea cu  0 a unui subcriteriu NU conduce la respingerea proiectului, procesul de evaluare şi selecţie continuându-se, în funcţie de punctajul final obţinut de proiect.</t>
      </is>
    </oc>
    <nc r="D77" t="inlineStr">
      <is>
        <t>Județe care sunt peste media națională, în primul sfert ;</t>
      </is>
    </nc>
    <odxf>
      <font>
        <b val="0"/>
        <i val="0"/>
        <strike val="0"/>
        <condense val="0"/>
        <extend val="0"/>
        <outline val="0"/>
        <shadow val="0"/>
        <u val="none"/>
        <vertAlign val="baseline"/>
        <sz val="10"/>
        <color auto="1"/>
        <name val="Trebuchet MS"/>
        <family val="2"/>
        <scheme val="none"/>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ill>
        <patternFill patternType="solid">
          <bgColor rgb="FFFFFF00"/>
        </patternFill>
      </fill>
      <alignment horizontal="general" vertical="bottom"/>
    </ndxf>
  </rcc>
  <rcc rId="319" sId="1" odxf="1" dxf="1">
    <nc r="E77">
      <v>0</v>
    </nc>
    <odxf>
      <font>
        <sz val="10"/>
        <name val="Trebuchet MS"/>
        <scheme val="none"/>
      </font>
      <fill>
        <patternFill patternType="none">
          <bgColor indexed="65"/>
        </patternFill>
      </fill>
      <alignment vertical="top"/>
      <border outline="0">
        <left/>
        <right/>
        <top/>
        <bottom/>
      </border>
    </odxf>
    <ndxf>
      <font>
        <sz val="10"/>
        <color auto="1"/>
        <name val="Trebuchet MS"/>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77" start="0" length="0">
    <dxf>
      <border outline="0">
        <right style="thin">
          <color theme="7" tint="-0.24994659260841701"/>
        </right>
        <bottom style="thin">
          <color theme="7" tint="-0.24994659260841701"/>
        </bottom>
      </border>
    </dxf>
  </rfmt>
  <rfmt sheetId="1" sqref="G77" start="0" length="0">
    <dxf>
      <border outline="0">
        <left style="thin">
          <color theme="7" tint="-0.24994659260841701"/>
        </left>
        <right style="thin">
          <color theme="7" tint="-0.24994659260841701"/>
        </right>
        <bottom style="thin">
          <color theme="7" tint="-0.24994659260841701"/>
        </bottom>
      </border>
    </dxf>
  </rfmt>
  <rfmt sheetId="1" sqref="H77" start="0" length="0">
    <dxf>
      <font>
        <sz val="11"/>
        <color theme="1"/>
        <name val="Calibri"/>
        <family val="2"/>
        <scheme val="minor"/>
      </font>
    </dxf>
  </rfmt>
  <rfmt sheetId="1" sqref="A77:XFD77" start="0" length="0">
    <dxf>
      <font>
        <sz val="11"/>
        <color theme="1"/>
        <name val="Calibri"/>
        <family val="2"/>
        <scheme val="minor"/>
      </font>
    </dxf>
  </rfmt>
  <rfmt sheetId="1" sqref="A78" start="0" length="0">
    <dxf>
      <font>
        <sz val="10"/>
        <color theme="1"/>
        <name val="Trebuchet MS"/>
        <family val="2"/>
        <scheme val="none"/>
      </font>
      <border outline="0">
        <left style="thin">
          <color theme="4" tint="-0.24994659260841701"/>
        </left>
      </border>
    </dxf>
  </rfmt>
  <rfmt sheetId="1" sqref="B78" start="0" length="0">
    <dxf>
      <font>
        <sz val="10"/>
        <color theme="1"/>
        <name val="Trebuchet MS"/>
        <family val="2"/>
        <scheme val="none"/>
      </font>
    </dxf>
  </rfmt>
  <rcc rId="320" sId="1" odxf="1" dxf="1">
    <oc r="C78">
      <f>C77+1</f>
    </oc>
    <nc r="C78" t="inlineStr">
      <is>
        <t>b.</t>
      </is>
    </nc>
    <odxf>
      <font>
        <sz val="11"/>
        <color theme="1"/>
        <name val="Calibri"/>
        <family val="2"/>
        <scheme val="minor"/>
      </font>
    </odxf>
    <ndxf>
      <font>
        <sz val="10"/>
        <color theme="1"/>
        <name val="Trebuchet MS"/>
        <family val="2"/>
        <scheme val="none"/>
      </font>
    </ndxf>
  </rcc>
  <rcc rId="321" sId="1" odxf="1" s="1" dxf="1">
    <oc r="D78" t="inlineStr">
      <is>
        <t>Punctajul aferent unui criteriu reprezinta suma punctajelor obtinute la fiecare subcriteriu aferent.</t>
      </is>
    </oc>
    <nc r="D78" t="inlineStr">
      <is>
        <t>Județe care sunt peste media națională, în al doilea sfert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sz val="10"/>
        <color auto="1"/>
        <name val="Trebuchet MS"/>
        <family val="2"/>
        <scheme val="none"/>
      </font>
      <fill>
        <patternFill patternType="solid">
          <bgColor rgb="FFFFFF00"/>
        </patternFill>
      </fill>
      <alignment horizontal="general" vertical="bottom"/>
    </ndxf>
  </rcc>
  <rcc rId="322" sId="1" odxf="1" dxf="1">
    <nc r="E78">
      <v>4</v>
    </nc>
    <odxf>
      <font>
        <sz val="11"/>
        <color theme="1"/>
        <name val="Calibri"/>
        <family val="2"/>
        <scheme val="minor"/>
      </font>
      <fill>
        <patternFill patternType="none">
          <bgColor indexed="65"/>
        </patternFill>
      </fill>
      <alignment vertical="top"/>
      <border outline="0">
        <left/>
        <right/>
        <top/>
        <bottom/>
      </border>
    </odxf>
    <ndxf>
      <font>
        <sz val="10"/>
        <color auto="1"/>
        <name val="Trebuchet MS"/>
        <family val="2"/>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78" start="0" length="0">
    <dxf>
      <font>
        <sz val="10"/>
        <color theme="1"/>
        <name val="Trebuchet MS"/>
        <family val="2"/>
        <scheme val="none"/>
      </font>
      <border outline="0">
        <right style="thin">
          <color theme="7" tint="-0.24994659260841701"/>
        </right>
        <bottom style="thin">
          <color theme="7" tint="-0.24994659260841701"/>
        </bottom>
      </border>
    </dxf>
  </rfmt>
  <rfmt sheetId="1" sqref="G78"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78" start="0" length="0">
    <dxf>
      <font>
        <sz val="11"/>
        <color theme="1"/>
        <name val="Calibri"/>
        <family val="2"/>
        <scheme val="minor"/>
      </font>
    </dxf>
  </rfmt>
  <rfmt sheetId="1" sqref="A78:XFD78" start="0" length="0">
    <dxf>
      <font>
        <sz val="11"/>
        <color theme="1"/>
        <name val="Calibri"/>
        <family val="2"/>
        <scheme val="minor"/>
      </font>
    </dxf>
  </rfmt>
  <rfmt sheetId="1" sqref="A79" start="0" length="0">
    <dxf>
      <font>
        <sz val="10"/>
        <color theme="1"/>
        <name val="Trebuchet MS"/>
        <family val="2"/>
        <scheme val="none"/>
      </font>
      <border outline="0">
        <left style="thin">
          <color theme="4" tint="-0.24994659260841701"/>
        </left>
      </border>
    </dxf>
  </rfmt>
  <rfmt sheetId="1" sqref="B79" start="0" length="0">
    <dxf>
      <font>
        <sz val="10"/>
        <color theme="1"/>
        <name val="Trebuchet MS"/>
        <family val="2"/>
        <scheme val="none"/>
      </font>
    </dxf>
  </rfmt>
  <rcc rId="323" sId="1" odxf="1" dxf="1">
    <oc r="C79">
      <f>C78+1</f>
    </oc>
    <nc r="C79" t="inlineStr">
      <is>
        <t>c.</t>
      </is>
    </nc>
    <odxf>
      <font>
        <sz val="11"/>
        <color theme="1"/>
        <name val="Calibri"/>
        <family val="2"/>
        <scheme val="minor"/>
      </font>
    </odxf>
    <ndxf>
      <font>
        <sz val="10"/>
        <color theme="1"/>
        <name val="Trebuchet MS"/>
        <family val="2"/>
        <scheme val="none"/>
      </font>
    </ndxf>
  </rcc>
  <rcc rId="324" sId="1" odxf="1" s="1" dxf="1">
    <oc r="D79" t="inlineStr">
      <is>
        <t>Punctajul final reprezinta suma punctajelor obtinute la toate cele 4 criterii.</t>
      </is>
    </oc>
    <nc r="D79" t="inlineStr">
      <is>
        <t>Județe care sunt sub media națională, în al treilea sfert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sz val="10"/>
        <color auto="1"/>
        <name val="Trebuchet MS"/>
        <family val="2"/>
        <scheme val="none"/>
      </font>
      <fill>
        <patternFill patternType="solid">
          <bgColor rgb="FFFFFF00"/>
        </patternFill>
      </fill>
      <alignment horizontal="general" vertical="bottom"/>
    </ndxf>
  </rcc>
  <rcc rId="325" sId="1" odxf="1" dxf="1">
    <nc r="E79">
      <v>8</v>
    </nc>
    <odxf>
      <font>
        <sz val="11"/>
        <color theme="1"/>
        <name val="Calibri"/>
        <family val="2"/>
        <scheme val="minor"/>
      </font>
      <fill>
        <patternFill patternType="none">
          <bgColor indexed="65"/>
        </patternFill>
      </fill>
      <alignment vertical="top"/>
      <border outline="0">
        <left/>
        <right/>
        <top/>
        <bottom/>
      </border>
    </odxf>
    <ndxf>
      <font>
        <sz val="10"/>
        <color auto="1"/>
        <name val="Trebuchet MS"/>
        <family val="2"/>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79" start="0" length="0">
    <dxf>
      <font>
        <sz val="10"/>
        <color theme="1"/>
        <name val="Trebuchet MS"/>
        <family val="2"/>
        <scheme val="none"/>
      </font>
      <border outline="0">
        <right style="thin">
          <color theme="7" tint="-0.24994659260841701"/>
        </right>
        <bottom style="thin">
          <color theme="7" tint="-0.24994659260841701"/>
        </bottom>
      </border>
    </dxf>
  </rfmt>
  <rfmt sheetId="1" sqref="G79"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79" start="0" length="0">
    <dxf>
      <font>
        <sz val="11"/>
        <color theme="1"/>
        <name val="Calibri"/>
        <family val="2"/>
        <scheme val="minor"/>
      </font>
    </dxf>
  </rfmt>
  <rfmt sheetId="1" sqref="A79:XFD79" start="0" length="0">
    <dxf>
      <font>
        <sz val="11"/>
        <color theme="1"/>
        <name val="Calibri"/>
        <family val="2"/>
        <scheme val="minor"/>
      </font>
    </dxf>
  </rfmt>
  <rfmt sheetId="1" sqref="A80" start="0" length="0">
    <dxf>
      <font>
        <sz val="10"/>
        <color theme="1"/>
        <name val="Trebuchet MS"/>
        <family val="2"/>
        <scheme val="none"/>
      </font>
      <border outline="0">
        <left style="thin">
          <color theme="4" tint="-0.24994659260841701"/>
        </left>
      </border>
    </dxf>
  </rfmt>
  <rfmt sheetId="1" sqref="B80" start="0" length="0">
    <dxf>
      <font>
        <sz val="10"/>
        <color theme="1"/>
        <name val="Trebuchet MS"/>
        <family val="2"/>
        <scheme val="none"/>
      </font>
    </dxf>
  </rfmt>
  <rcc rId="326" sId="1" odxf="1" dxf="1">
    <oc r="C80">
      <f>C79+1</f>
    </oc>
    <nc r="C80" t="inlineStr">
      <is>
        <t>d.</t>
      </is>
    </nc>
    <odxf>
      <font>
        <sz val="11"/>
        <color theme="1"/>
        <name val="Calibri"/>
        <family val="2"/>
        <scheme val="minor"/>
      </font>
    </odxf>
    <ndxf>
      <font>
        <sz val="10"/>
        <color theme="1"/>
        <name val="Trebuchet MS"/>
        <family val="2"/>
        <scheme val="none"/>
      </font>
    </ndxf>
  </rcc>
  <rcc rId="327" sId="1" odxf="1" s="1" dxf="1">
    <oc r="D80" t="inlineStr">
      <is>
        <t>Activitățile propuse prin proiect (investiția) trebuie să vizeze exclusiv realizarea obiectivului/obiectivelor proiectului. În cazul în care activitățile propuse prin proiect nu întrunesc această condiție, cheltuielile aferente acestora (eligibile sau neeligibile) vor fi eliminate din cadrul cererii de finanțare.</t>
      </is>
    </oc>
    <nc r="D80" t="inlineStr">
      <is>
        <t>Județe care sunt sub media națională, în al patrulea sfert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sz val="10"/>
        <color auto="1"/>
        <name val="Trebuchet MS"/>
        <family val="2"/>
        <scheme val="none"/>
      </font>
      <fill>
        <patternFill patternType="solid">
          <bgColor rgb="FFFFFF00"/>
        </patternFill>
      </fill>
      <alignment horizontal="general" vertical="bottom"/>
    </ndxf>
  </rcc>
  <rcc rId="328" sId="1" odxf="1" dxf="1">
    <nc r="E80">
      <v>16</v>
    </nc>
    <odxf>
      <font>
        <sz val="11"/>
        <color theme="1"/>
        <name val="Calibri"/>
        <family val="2"/>
        <scheme val="minor"/>
      </font>
      <fill>
        <patternFill patternType="none">
          <bgColor indexed="65"/>
        </patternFill>
      </fill>
      <alignment vertical="top"/>
      <border outline="0">
        <left/>
        <right/>
        <top/>
        <bottom/>
      </border>
    </odxf>
    <ndxf>
      <font>
        <sz val="10"/>
        <color auto="1"/>
        <name val="Trebuchet MS"/>
        <family val="2"/>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80" start="0" length="0">
    <dxf>
      <font>
        <sz val="10"/>
        <color theme="1"/>
        <name val="Trebuchet MS"/>
        <family val="2"/>
        <scheme val="none"/>
      </font>
      <border outline="0">
        <right style="thin">
          <color theme="7" tint="-0.24994659260841701"/>
        </right>
        <bottom style="thin">
          <color theme="7" tint="-0.24994659260841701"/>
        </bottom>
      </border>
    </dxf>
  </rfmt>
  <rfmt sheetId="1" sqref="G80"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0" start="0" length="0">
    <dxf>
      <font>
        <sz val="11"/>
        <color theme="1"/>
        <name val="Calibri"/>
        <family val="2"/>
        <scheme val="minor"/>
      </font>
    </dxf>
  </rfmt>
  <rfmt sheetId="1" sqref="A80:XFD80" start="0" length="0">
    <dxf>
      <font>
        <sz val="11"/>
        <color theme="1"/>
        <name val="Calibri"/>
        <family val="2"/>
        <scheme val="minor"/>
      </font>
    </dxf>
  </rfmt>
  <rcc rId="329" sId="1" odxf="1" dxf="1">
    <nc r="A81">
      <v>8</v>
    </nc>
    <odxf>
      <font>
        <b val="0"/>
        <sz val="11"/>
        <color theme="1"/>
        <name val="Calibri"/>
        <family val="2"/>
        <scheme val="minor"/>
      </font>
      <fill>
        <patternFill patternType="none">
          <bgColor indexed="65"/>
        </patternFill>
      </fill>
    </odxf>
    <ndxf>
      <font>
        <b/>
        <sz val="10"/>
        <color theme="0"/>
        <name val="Trebuchet MS"/>
        <family val="2"/>
        <scheme val="none"/>
      </font>
      <fill>
        <patternFill patternType="solid">
          <bgColor rgb="FF7030A0"/>
        </patternFill>
      </fill>
    </ndxf>
  </rcc>
  <rfmt sheetId="1" sqref="B81" start="0" length="0">
    <dxf>
      <font>
        <b/>
        <sz val="10"/>
        <color theme="0"/>
        <name val="Trebuchet MS"/>
        <family val="2"/>
        <scheme val="none"/>
      </font>
      <fill>
        <patternFill patternType="solid">
          <bgColor rgb="FF7030A0"/>
        </patternFill>
      </fill>
    </dxf>
  </rfmt>
  <rcc rId="330" sId="1" odxf="1" dxf="1">
    <oc r="C81">
      <f>C80+1</f>
    </oc>
    <nc r="C81"/>
    <odxf>
      <font>
        <b val="0"/>
        <sz val="11"/>
        <color theme="1"/>
        <name val="Calibri"/>
        <family val="2"/>
        <scheme val="minor"/>
      </font>
      <fill>
        <patternFill patternType="none">
          <bgColor indexed="65"/>
        </patternFill>
      </fill>
      <border outline="0">
        <left style="thin">
          <color indexed="64"/>
        </left>
        <right style="thin">
          <color indexed="64"/>
        </right>
        <top style="thin">
          <color indexed="64"/>
        </top>
        <bottom style="thin">
          <color indexed="64"/>
        </bottom>
      </border>
    </odxf>
    <ndxf>
      <font>
        <b/>
        <sz val="10"/>
        <color theme="0"/>
        <name val="Trebuchet MS"/>
        <family val="2"/>
        <scheme val="none"/>
      </font>
      <fill>
        <patternFill patternType="solid">
          <bgColor rgb="FF7030A0"/>
        </patternFill>
      </fill>
      <border outline="0">
        <left/>
        <right/>
        <top/>
        <bottom/>
      </border>
    </ndxf>
  </rcc>
  <rcc rId="331" sId="1" odxf="1" s="1" dxf="1">
    <oc r="D81" t="inlineStr">
      <is>
        <t>Gradul de îndatorare se calculează conform prevederilor Art 1, Alin 5^1 din  Anexa nr. 1 Norme şi proceduri din 10 ianuarie 2007 privind autorizarea contractării sau garantării de împrumuturi de către unităţile administrativ-teritoriale, la Hotărârea Guvernului nr. 9 din 10 ianuarie 2007 privind constituirea, componența și funcționarea Comisiei de autorizare a împrumuturilor locale2007 art 1, alin 5 cu 1
Perioada de referinţă a acestui indicator este exercițiului fiscal anterior depunerii cererii de finanțare</t>
      </is>
    </oc>
    <nc r="D81" t="inlineStr">
      <is>
        <t>Ambulatoriul este unicul furnizor public de servicii medicale nespitalicești din localitate
Modalitate acordare punctaj : Se va selecta doar una din opțiunile a,b</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b/>
        <sz val="10"/>
        <color theme="0"/>
        <name val="Trebuchet MS"/>
        <family val="2"/>
        <scheme val="none"/>
      </font>
      <fill>
        <patternFill patternType="solid">
          <bgColor rgb="FF7030A0"/>
        </patternFill>
      </fill>
      <alignment horizontal="general"/>
      <border outline="0">
        <left/>
        <right/>
        <top/>
        <bottom/>
      </border>
    </ndxf>
  </rcc>
  <rcc rId="332" sId="1" odxf="1" dxf="1">
    <nc r="E81">
      <f>E82+E83</f>
    </nc>
    <odxf>
      <font>
        <b val="0"/>
        <sz val="11"/>
        <color theme="1"/>
        <name val="Calibri"/>
        <family val="2"/>
        <scheme val="minor"/>
      </font>
      <fill>
        <patternFill patternType="none">
          <bgColor indexed="65"/>
        </patternFill>
      </fill>
      <alignment vertical="top"/>
      <border outline="0">
        <left/>
        <right/>
        <top/>
        <bottom/>
      </border>
    </odxf>
    <ndxf>
      <font>
        <b/>
        <sz val="10"/>
        <color theme="0"/>
        <name val="Trebuchet MS"/>
        <family val="2"/>
        <scheme val="none"/>
      </font>
      <fill>
        <patternFill patternType="solid">
          <bgColor rgb="FF7030A0"/>
        </patternFill>
      </fill>
      <alignment vertical="center"/>
      <border outline="0">
        <left style="thin">
          <color indexed="64"/>
        </left>
        <right style="thin">
          <color indexed="64"/>
        </right>
        <top style="thin">
          <color indexed="64"/>
        </top>
        <bottom style="thin">
          <color indexed="64"/>
        </bottom>
      </border>
    </ndxf>
  </rcc>
  <rfmt sheetId="1" sqref="F81" start="0" length="0">
    <dxf>
      <font>
        <sz val="10"/>
        <color theme="1"/>
        <name val="Trebuchet MS"/>
        <family val="2"/>
        <scheme val="none"/>
      </font>
      <border outline="0">
        <right style="thin">
          <color theme="7" tint="-0.24994659260841701"/>
        </right>
        <bottom style="thin">
          <color theme="7" tint="-0.24994659260841701"/>
        </bottom>
      </border>
    </dxf>
  </rfmt>
  <rfmt sheetId="1" sqref="G81"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1" start="0" length="0">
    <dxf>
      <font>
        <sz val="11"/>
        <color theme="1"/>
        <name val="Calibri"/>
        <family val="2"/>
        <scheme val="minor"/>
      </font>
    </dxf>
  </rfmt>
  <rfmt sheetId="1" sqref="A81:XFD81" start="0" length="0">
    <dxf>
      <font>
        <sz val="11"/>
        <color theme="1"/>
        <name val="Calibri"/>
        <family val="2"/>
        <scheme val="minor"/>
      </font>
    </dxf>
  </rfmt>
  <rfmt sheetId="1" sqref="A82" start="0" length="0">
    <dxf>
      <font>
        <sz val="10"/>
        <color theme="1"/>
        <name val="Trebuchet MS"/>
        <family val="2"/>
        <scheme val="none"/>
      </font>
      <border outline="0">
        <left style="thin">
          <color theme="4" tint="-0.24994659260841701"/>
        </left>
      </border>
    </dxf>
  </rfmt>
  <rfmt sheetId="1" sqref="B82" start="0" length="0">
    <dxf>
      <font>
        <sz val="10"/>
        <color theme="1"/>
        <name val="Trebuchet MS"/>
        <family val="2"/>
        <scheme val="none"/>
      </font>
    </dxf>
  </rfmt>
  <rcc rId="333" sId="1" odxf="1" dxf="1">
    <oc r="C82">
      <f>C81+1</f>
    </oc>
    <nc r="C82" t="inlineStr">
      <is>
        <t>a.</t>
      </is>
    </nc>
    <odxf>
      <font>
        <sz val="11"/>
        <color theme="1"/>
        <name val="Calibri"/>
        <family val="2"/>
        <scheme val="minor"/>
      </font>
    </odxf>
    <ndxf>
      <font>
        <sz val="10"/>
        <color theme="1"/>
        <name val="Trebuchet MS"/>
        <family val="2"/>
        <scheme val="none"/>
      </font>
    </ndxf>
  </rcc>
  <rcc rId="334" sId="1" odxf="1" s="1" dxf="1">
    <oc r="D82" t="inlineStr">
      <is>
        <t xml:space="preserve">Grad de autofinanţare = Venituri proprii încasate / Venituri totale încasate (%)
Perioada de referinţă a acestui indicator este exercițiului fiscal anterior depunerii cererii de finanțare
</t>
      </is>
    </oc>
    <nc r="D82" t="inlineStr">
      <is>
        <t>Da</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sz val="10"/>
        <color auto="1"/>
        <name val="Trebuchet MS"/>
        <family val="2"/>
        <scheme val="none"/>
      </font>
      <alignment horizontal="general" vertical="bottom"/>
    </ndxf>
  </rcc>
  <rcc rId="335" sId="1" odxf="1" dxf="1">
    <nc r="E82">
      <v>5</v>
    </nc>
    <odxf>
      <font>
        <sz val="11"/>
        <color theme="1"/>
        <name val="Calibri"/>
        <family val="2"/>
        <scheme val="minor"/>
      </font>
      <alignment vertical="top"/>
      <border outline="0">
        <left/>
        <right/>
        <top/>
        <bottom/>
      </border>
    </odxf>
    <ndxf>
      <font>
        <sz val="10"/>
        <color auto="1"/>
        <name val="Trebuchet MS"/>
        <family val="2"/>
        <scheme val="none"/>
      </font>
      <alignment vertical="center"/>
      <border outline="0">
        <left style="thin">
          <color indexed="64"/>
        </left>
        <right style="thin">
          <color indexed="64"/>
        </right>
        <top style="thin">
          <color indexed="64"/>
        </top>
        <bottom style="thin">
          <color indexed="64"/>
        </bottom>
      </border>
    </ndxf>
  </rcc>
  <rfmt sheetId="1" sqref="F82" start="0" length="0">
    <dxf>
      <font>
        <sz val="10"/>
        <color theme="1"/>
        <name val="Trebuchet MS"/>
        <family val="2"/>
        <scheme val="none"/>
      </font>
      <border outline="0">
        <right style="thin">
          <color theme="7" tint="-0.24994659260841701"/>
        </right>
        <bottom style="thin">
          <color theme="7" tint="-0.24994659260841701"/>
        </bottom>
      </border>
    </dxf>
  </rfmt>
  <rfmt sheetId="1" sqref="G82"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2" start="0" length="0">
    <dxf>
      <font>
        <sz val="11"/>
        <color theme="1"/>
        <name val="Calibri"/>
        <family val="2"/>
        <scheme val="minor"/>
      </font>
    </dxf>
  </rfmt>
  <rfmt sheetId="1" sqref="A82:XFD82" start="0" length="0">
    <dxf>
      <font>
        <sz val="11"/>
        <color theme="1"/>
        <name val="Calibri"/>
        <family val="2"/>
        <scheme val="minor"/>
      </font>
    </dxf>
  </rfmt>
  <rfmt sheetId="1" sqref="A83" start="0" length="0">
    <dxf>
      <font>
        <sz val="10"/>
        <color theme="1"/>
        <name val="Trebuchet MS"/>
        <family val="2"/>
        <scheme val="none"/>
      </font>
      <border outline="0">
        <left style="thin">
          <color theme="4" tint="-0.24994659260841701"/>
        </left>
      </border>
    </dxf>
  </rfmt>
  <rfmt sheetId="1" sqref="B83" start="0" length="0">
    <dxf>
      <font>
        <sz val="10"/>
        <color theme="1"/>
        <name val="Trebuchet MS"/>
        <family val="2"/>
        <scheme val="none"/>
      </font>
    </dxf>
  </rfmt>
  <rcc rId="336" sId="1" odxf="1" dxf="1">
    <oc r="C83">
      <f>C82+1</f>
    </oc>
    <nc r="C83" t="inlineStr">
      <is>
        <t xml:space="preserve">b. </t>
      </is>
    </nc>
    <odxf>
      <font>
        <sz val="11"/>
        <color theme="1"/>
        <name val="Calibri"/>
        <family val="2"/>
        <scheme val="minor"/>
      </font>
    </odxf>
    <ndxf>
      <font>
        <sz val="10"/>
        <color theme="1"/>
        <name val="Trebuchet MS"/>
        <family val="2"/>
        <scheme val="none"/>
      </font>
    </ndxf>
  </rcc>
  <rcc rId="337" sId="1" odxf="1" s="1" dxf="1">
    <oc r="D83" t="inlineStr">
      <is>
        <t>Pentru subcriteriul 4.1, punctele a şi b, în cazul parteneriatelor, în care cofinanţarea este asigurată de mai mulţi parteneri, punctajul se va calcula astfel: fiecare partener ce participă la asigurarea cofinanţării, va fi punctat individual, iar punctajul parteneriatului va fi media ponderată a punctajelor obţinute individual. Ex.: Parteneriatul format din partenerul 1 (P1), partener 2 (P2), ....partenerul n (Pn), va fi punctat astfel: considerând X1, X2...Xn cota de participare la cofinanţare a fiecărui partener (X1+X2+.....Xn=100% din cofinanţarea asigurată de solicitantul parteneriat), şi p1, p2.........pn, punctajele obţinute individual de fiecare partener ce participă la asigurarea cofinanţării, punctajul final va fi: p=p1*X1+ p2*X2 + .....pnXn.</t>
      </is>
    </oc>
    <nc r="D83" t="inlineStr">
      <is>
        <t>Nu</t>
      </is>
    </nc>
    <odxf>
      <font>
        <b val="0"/>
        <i val="0"/>
        <strike val="0"/>
        <condense val="0"/>
        <extend val="0"/>
        <outline val="0"/>
        <shadow val="0"/>
        <u val="none"/>
        <vertAlign val="baseline"/>
        <sz val="11"/>
        <color theme="1"/>
        <name val="Calibri"/>
        <family val="2"/>
        <charset val="238"/>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sz val="10"/>
        <color auto="1"/>
        <name val="Trebuchet MS"/>
        <family val="2"/>
        <charset val="238"/>
        <scheme val="none"/>
      </font>
      <alignment horizontal="general" vertical="bottom"/>
    </ndxf>
  </rcc>
  <rcc rId="338" sId="1" odxf="1" dxf="1">
    <nc r="E83">
      <v>0</v>
    </nc>
    <odxf>
      <font>
        <sz val="11"/>
        <color theme="1"/>
        <name val="Calibri"/>
        <family val="2"/>
        <scheme val="minor"/>
      </font>
      <alignment vertical="top"/>
      <border outline="0">
        <left/>
        <right/>
        <top/>
        <bottom/>
      </border>
    </odxf>
    <ndxf>
      <font>
        <sz val="10"/>
        <color auto="1"/>
        <name val="Trebuchet MS"/>
        <family val="2"/>
        <scheme val="none"/>
      </font>
      <alignment vertical="center"/>
      <border outline="0">
        <left style="thin">
          <color indexed="64"/>
        </left>
        <right style="thin">
          <color indexed="64"/>
        </right>
        <top style="thin">
          <color indexed="64"/>
        </top>
        <bottom style="thin">
          <color indexed="64"/>
        </bottom>
      </border>
    </ndxf>
  </rcc>
  <rfmt sheetId="1" sqref="F83" start="0" length="0">
    <dxf>
      <font>
        <sz val="10"/>
        <color theme="1"/>
        <name val="Trebuchet MS"/>
        <family val="2"/>
        <scheme val="none"/>
      </font>
      <border outline="0">
        <right style="thin">
          <color theme="7" tint="-0.24994659260841701"/>
        </right>
        <bottom style="thin">
          <color theme="7" tint="-0.24994659260841701"/>
        </bottom>
      </border>
    </dxf>
  </rfmt>
  <rfmt sheetId="1" sqref="G83"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3" start="0" length="0">
    <dxf>
      <font>
        <sz val="11"/>
        <color theme="1"/>
        <name val="Calibri"/>
        <family val="2"/>
        <scheme val="minor"/>
      </font>
    </dxf>
  </rfmt>
  <rfmt sheetId="1" sqref="A83:XFD83" start="0" length="0">
    <dxf>
      <font>
        <sz val="11"/>
        <color theme="1"/>
        <name val="Calibri"/>
        <family val="2"/>
        <scheme val="minor"/>
      </font>
    </dxf>
  </rfmt>
  <rcc rId="339" sId="1" odxf="1" dxf="1">
    <nc r="A84">
      <v>9</v>
    </nc>
    <odxf>
      <font>
        <b val="0"/>
        <sz val="11"/>
        <color theme="1"/>
        <name val="Calibri"/>
        <family val="2"/>
        <scheme val="minor"/>
      </font>
      <fill>
        <patternFill patternType="none">
          <bgColor indexed="65"/>
        </patternFill>
      </fill>
    </odxf>
    <ndxf>
      <font>
        <b/>
        <sz val="10"/>
        <color theme="0"/>
        <name val="Trebuchet MS"/>
        <family val="2"/>
        <scheme val="none"/>
      </font>
      <fill>
        <patternFill patternType="solid">
          <bgColor rgb="FF7030A0"/>
        </patternFill>
      </fill>
    </ndxf>
  </rcc>
  <rfmt sheetId="1" sqref="B84" start="0" length="0">
    <dxf>
      <font>
        <b/>
        <sz val="10"/>
        <color theme="0"/>
        <name val="Trebuchet MS"/>
        <family val="2"/>
        <scheme val="none"/>
      </font>
      <fill>
        <patternFill patternType="solid">
          <bgColor rgb="FF7030A0"/>
        </patternFill>
      </fill>
    </dxf>
  </rfmt>
  <rcc rId="340" sId="1" odxf="1" dxf="1">
    <oc r="C84">
      <f>C83+1</f>
    </oc>
    <nc r="C84"/>
    <odxf>
      <font>
        <b val="0"/>
        <sz val="11"/>
        <color theme="1"/>
        <name val="Calibri"/>
        <family val="2"/>
        <scheme val="minor"/>
      </font>
      <fill>
        <patternFill patternType="none">
          <bgColor indexed="65"/>
        </patternFill>
      </fill>
      <border outline="0">
        <left style="thin">
          <color indexed="64"/>
        </left>
        <right style="thin">
          <color indexed="64"/>
        </right>
        <top style="thin">
          <color indexed="64"/>
        </top>
        <bottom style="thin">
          <color indexed="64"/>
        </bottom>
      </border>
    </odxf>
    <ndxf>
      <font>
        <b/>
        <sz val="10"/>
        <color theme="0"/>
        <name val="Trebuchet MS"/>
        <family val="2"/>
        <scheme val="none"/>
      </font>
      <fill>
        <patternFill patternType="solid">
          <bgColor rgb="FF7030A0"/>
        </patternFill>
      </fill>
      <border outline="0">
        <left/>
        <right/>
        <top/>
        <bottom/>
      </border>
    </ndxf>
  </rcc>
  <rcc rId="341" sId="1" odxf="1" s="1" dxf="1">
    <oc r="D84" t="inlineStr">
      <is>
        <t>În vederea acordării punctajului menționat la criteriile de evaluare tehnică și financiară, solicitantul trebuie să depună documentele justificative respective .</t>
      </is>
    </oc>
    <nc r="D84" t="inlineStr">
      <is>
        <t>Unitatea sanitară de care aparține ambulatoriul
Modalitate acordare punctaj : Se va selecta doar una din opțiunile a,b,c</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b/>
        <sz val="10"/>
        <color theme="0"/>
        <name val="Trebuchet MS"/>
        <family val="2"/>
        <scheme val="none"/>
      </font>
      <fill>
        <patternFill patternType="solid">
          <bgColor rgb="FF7030A0"/>
        </patternFill>
      </fill>
      <alignment horizontal="left" vertical="top"/>
      <border outline="0">
        <left/>
        <right/>
        <top/>
        <bottom/>
      </border>
    </ndxf>
  </rcc>
  <rcc rId="342" sId="1" odxf="1" dxf="1">
    <nc r="E84">
      <f>MAX(E85:E87)</f>
    </nc>
    <odxf>
      <font>
        <b val="0"/>
        <sz val="11"/>
        <color theme="1"/>
        <name val="Calibri"/>
        <family val="2"/>
        <scheme val="minor"/>
      </font>
      <fill>
        <patternFill patternType="none">
          <bgColor indexed="65"/>
        </patternFill>
      </fill>
      <alignment vertical="top" wrapText="0"/>
      <border outline="0">
        <left/>
        <right/>
        <top/>
        <bottom/>
      </border>
    </odxf>
    <ndxf>
      <font>
        <b/>
        <sz val="10"/>
        <color theme="0"/>
        <name val="Trebuchet MS"/>
        <family val="2"/>
        <scheme val="none"/>
      </font>
      <fill>
        <patternFill patternType="solid">
          <bgColor rgb="FF7030A0"/>
        </patternFill>
      </fill>
      <alignment vertical="center" wrapText="1"/>
      <border outline="0">
        <left style="thin">
          <color indexed="64"/>
        </left>
        <right style="thin">
          <color indexed="64"/>
        </right>
        <top style="thin">
          <color indexed="64"/>
        </top>
        <bottom style="thin">
          <color indexed="64"/>
        </bottom>
      </border>
    </ndxf>
  </rcc>
  <rfmt sheetId="1" sqref="F84" start="0" length="0">
    <dxf>
      <font>
        <b/>
        <sz val="10"/>
        <color theme="0"/>
        <name val="Trebuchet MS"/>
        <family val="2"/>
        <scheme val="none"/>
      </font>
      <fill>
        <patternFill patternType="solid">
          <bgColor rgb="FF7030A0"/>
        </patternFill>
      </fill>
      <alignment horizontal="left"/>
    </dxf>
  </rfmt>
  <rfmt sheetId="1" sqref="G84"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4" start="0" length="0">
    <dxf>
      <font>
        <sz val="11"/>
        <color theme="1"/>
        <name val="Calibri"/>
        <family val="2"/>
        <scheme val="minor"/>
      </font>
    </dxf>
  </rfmt>
  <rfmt sheetId="1" sqref="A84:XFD84" start="0" length="0">
    <dxf>
      <font>
        <sz val="11"/>
        <color theme="1"/>
        <name val="Calibri"/>
        <family val="2"/>
        <scheme val="minor"/>
      </font>
    </dxf>
  </rfmt>
  <rfmt sheetId="1" sqref="A85" start="0" length="0">
    <dxf>
      <font>
        <b/>
        <sz val="10"/>
        <color theme="0"/>
        <name val="Trebuchet MS"/>
        <family val="2"/>
        <scheme val="none"/>
      </font>
    </dxf>
  </rfmt>
  <rfmt sheetId="1" sqref="B85" start="0" length="0">
    <dxf>
      <font>
        <b/>
        <sz val="10"/>
        <color theme="0"/>
        <name val="Trebuchet MS"/>
        <family val="2"/>
        <scheme val="none"/>
      </font>
    </dxf>
  </rfmt>
  <rcc rId="343" sId="1" odxf="1" dxf="1">
    <oc r="C85">
      <f>C84+1</f>
    </oc>
    <nc r="C85" t="inlineStr">
      <is>
        <t>a.</t>
      </is>
    </nc>
    <odxf>
      <font>
        <b val="0"/>
        <sz val="11"/>
        <color theme="1"/>
        <name val="Calibri"/>
        <family val="2"/>
        <scheme val="minor"/>
      </font>
      <fill>
        <patternFill patternType="none">
          <bgColor indexed="65"/>
        </patternFill>
      </fill>
    </odxf>
    <ndxf>
      <font>
        <b/>
        <sz val="10"/>
        <color auto="1"/>
        <name val="Trebuchet MS"/>
        <family val="2"/>
        <scheme val="none"/>
      </font>
      <fill>
        <patternFill patternType="solid">
          <bgColor rgb="FFFFFF00"/>
        </patternFill>
      </fill>
    </ndxf>
  </rcc>
  <rcc rId="344" sId="1" odxf="1" s="1" dxf="1">
    <oc r="D85" t="inlineStr">
      <is>
        <t>Dacă în urma completării grilelor de verificare a documentațiilor tehnico-economice ( a se vedea Anexa 4 – Anexa 8),  proiectul a fost declarat neconform din punct de vedere al conformităţii acestora ( SF/DALI sau PT , după caz), acesta va fi respins din cadrul procesului de evaluare şi selecţie indiferent de punctajul obţinut în urma completării grilei de evaluare tehnică și financiară</t>
      </is>
    </oc>
    <nc r="D85" t="inlineStr">
      <is>
        <t>ambulatoriul aparține unui spital regional/spital care îndeplinește rolul de spital regional/spital care face parte din cadrul unităților funcționale regionale de urgență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outline="0">
        <left style="thin">
          <color indexed="64"/>
        </left>
        <right style="thin">
          <color indexed="64"/>
        </right>
        <top style="thin">
          <color indexed="64"/>
        </top>
        <bottom style="thin">
          <color indexed="64"/>
        </bottom>
      </border>
      <protection locked="1" hidden="0"/>
    </odxf>
    <ndxf>
      <font>
        <sz val="10"/>
        <color auto="1"/>
        <name val="Trebuchet MS"/>
        <family val="2"/>
        <scheme val="none"/>
      </font>
      <fill>
        <patternFill patternType="solid">
          <bgColor rgb="FFFFFF00"/>
        </patternFill>
      </fill>
      <alignment horizontal="left" vertical="top"/>
    </ndxf>
  </rcc>
  <rcc rId="345" sId="1" odxf="1" dxf="1">
    <nc r="E85">
      <v>5</v>
    </nc>
    <odxf>
      <font>
        <b val="0"/>
        <sz val="11"/>
        <color theme="1"/>
        <name val="Calibri"/>
        <family val="2"/>
        <scheme val="minor"/>
      </font>
      <fill>
        <patternFill patternType="none">
          <bgColor indexed="65"/>
        </patternFill>
      </fill>
      <alignment vertical="top" wrapText="0"/>
      <border outline="0">
        <left/>
        <right/>
        <top/>
        <bottom/>
      </border>
    </odxf>
    <ndxf>
      <font>
        <b/>
        <sz val="10"/>
        <color auto="1"/>
        <name val="Trebuchet MS"/>
        <family val="2"/>
        <scheme val="none"/>
      </font>
      <fill>
        <patternFill patternType="solid">
          <bgColor rgb="FFFFFF00"/>
        </patternFill>
      </fill>
      <alignment vertical="center" wrapText="1"/>
      <border outline="0">
        <left style="thin">
          <color indexed="64"/>
        </left>
        <right style="thin">
          <color indexed="64"/>
        </right>
        <top style="thin">
          <color indexed="64"/>
        </top>
        <bottom style="thin">
          <color indexed="64"/>
        </bottom>
      </border>
    </ndxf>
  </rcc>
  <rfmt sheetId="1" sqref="F85" start="0" length="0">
    <dxf>
      <font>
        <b/>
        <sz val="10"/>
        <color theme="0"/>
        <name val="Trebuchet MS"/>
        <family val="2"/>
        <scheme val="none"/>
      </font>
      <alignment horizontal="left"/>
    </dxf>
  </rfmt>
  <rfmt sheetId="1" sqref="G85"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5" start="0" length="0">
    <dxf>
      <font>
        <sz val="11"/>
        <color theme="1"/>
        <name val="Calibri"/>
        <family val="2"/>
        <scheme val="minor"/>
      </font>
    </dxf>
  </rfmt>
  <rfmt sheetId="1" sqref="A85:XFD85" start="0" length="0">
    <dxf>
      <font>
        <sz val="11"/>
        <color theme="1"/>
        <name val="Calibri"/>
        <family val="2"/>
        <scheme val="minor"/>
      </font>
    </dxf>
  </rfmt>
  <rfmt sheetId="1" sqref="A86" start="0" length="0">
    <dxf>
      <font>
        <b/>
        <sz val="10"/>
        <color theme="0"/>
        <name val="Trebuchet MS"/>
        <family val="2"/>
        <scheme val="none"/>
      </font>
    </dxf>
  </rfmt>
  <rfmt sheetId="1" sqref="B86" start="0" length="0">
    <dxf>
      <font>
        <b/>
        <sz val="10"/>
        <color theme="0"/>
        <name val="Trebuchet MS"/>
        <family val="2"/>
        <scheme val="none"/>
      </font>
    </dxf>
  </rfmt>
  <rcc rId="346" sId="1" odxf="1" dxf="1">
    <nc r="C86" t="inlineStr">
      <is>
        <t>b.</t>
      </is>
    </nc>
    <odxf>
      <font>
        <b val="0"/>
        <sz val="11"/>
        <color theme="1"/>
        <name val="Calibri"/>
        <family val="2"/>
        <scheme val="minor"/>
      </font>
      <fill>
        <patternFill patternType="none">
          <bgColor indexed="65"/>
        </patternFill>
      </fill>
      <border outline="0">
        <left/>
        <right/>
        <top/>
        <bottom/>
      </border>
    </odxf>
    <ndxf>
      <font>
        <b/>
        <sz val="10"/>
        <color auto="1"/>
        <name val="Trebuchet MS"/>
        <family val="2"/>
        <scheme val="none"/>
      </font>
      <fill>
        <patternFill patternType="solid">
          <bgColor rgb="FFFFFF00"/>
        </patternFill>
      </fill>
      <border outline="0">
        <left style="thin">
          <color indexed="64"/>
        </left>
        <right style="thin">
          <color indexed="64"/>
        </right>
        <top style="thin">
          <color indexed="64"/>
        </top>
        <bottom style="thin">
          <color indexed="64"/>
        </bottom>
      </border>
    </ndxf>
  </rcc>
  <rcc rId="347" sId="1" odxf="1" dxf="1">
    <nc r="D86" t="inlineStr">
      <is>
        <t>ambulatoriul apaține unui spital județean de urgență</t>
      </is>
    </nc>
    <odxf>
      <fill>
        <patternFill patternType="none">
          <bgColor indexed="65"/>
        </patternFill>
      </fill>
      <border outline="0">
        <left/>
        <right/>
        <top/>
        <bottom/>
      </border>
    </odxf>
    <ndxf>
      <font>
        <sz val="10"/>
        <color auto="1"/>
        <name val="Trebuchet MS"/>
        <charset val="238"/>
        <scheme val="none"/>
      </font>
      <fill>
        <patternFill patternType="solid">
          <bgColor rgb="FFFFFF00"/>
        </patternFill>
      </fill>
      <border outline="0">
        <left style="thin">
          <color indexed="64"/>
        </left>
        <right style="thin">
          <color indexed="64"/>
        </right>
        <top style="thin">
          <color indexed="64"/>
        </top>
        <bottom style="thin">
          <color indexed="64"/>
        </bottom>
      </border>
    </ndxf>
  </rcc>
  <rcc rId="348" sId="1" odxf="1" dxf="1">
    <nc r="E86">
      <v>10</v>
    </nc>
    <odxf>
      <font>
        <b val="0"/>
        <sz val="11"/>
        <color theme="1"/>
        <name val="Calibri"/>
        <family val="2"/>
        <scheme val="minor"/>
      </font>
      <fill>
        <patternFill patternType="none">
          <bgColor indexed="65"/>
        </patternFill>
      </fill>
      <alignment vertical="top" wrapText="0"/>
      <border outline="0">
        <left/>
        <right/>
        <top/>
        <bottom/>
      </border>
    </odxf>
    <ndxf>
      <font>
        <b/>
        <sz val="10"/>
        <color auto="1"/>
        <name val="Trebuchet MS"/>
        <family val="2"/>
        <scheme val="none"/>
      </font>
      <fill>
        <patternFill patternType="solid">
          <bgColor rgb="FFFFFF00"/>
        </patternFill>
      </fill>
      <alignment vertical="center" wrapText="1"/>
      <border outline="0">
        <left style="thin">
          <color indexed="64"/>
        </left>
        <right style="thin">
          <color indexed="64"/>
        </right>
        <top style="thin">
          <color indexed="64"/>
        </top>
        <bottom style="thin">
          <color indexed="64"/>
        </bottom>
      </border>
    </ndxf>
  </rcc>
  <rfmt sheetId="1" sqref="F86" start="0" length="0">
    <dxf>
      <font>
        <b/>
        <sz val="10"/>
        <color theme="0"/>
        <name val="Trebuchet MS"/>
        <family val="2"/>
        <scheme val="none"/>
      </font>
      <alignment horizontal="left"/>
    </dxf>
  </rfmt>
  <rfmt sheetId="1" sqref="G86"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6" start="0" length="0">
    <dxf>
      <font>
        <sz val="11"/>
        <color theme="1"/>
        <name val="Calibri"/>
        <family val="2"/>
        <scheme val="minor"/>
      </font>
    </dxf>
  </rfmt>
  <rfmt sheetId="1" sqref="A86:XFD86" start="0" length="0">
    <dxf>
      <font>
        <sz val="11"/>
        <color theme="1"/>
        <name val="Calibri"/>
        <family val="2"/>
        <scheme val="minor"/>
      </font>
    </dxf>
  </rfmt>
  <rfmt sheetId="1" sqref="A87" start="0" length="0">
    <dxf>
      <font>
        <b/>
        <sz val="10"/>
        <color theme="0"/>
        <name val="Trebuchet MS"/>
        <family val="2"/>
        <scheme val="none"/>
      </font>
    </dxf>
  </rfmt>
  <rfmt sheetId="1" sqref="B87" start="0" length="0">
    <dxf>
      <font>
        <b/>
        <sz val="10"/>
        <color theme="0"/>
        <name val="Trebuchet MS"/>
        <family val="2"/>
        <scheme val="none"/>
      </font>
    </dxf>
  </rfmt>
  <rcc rId="349" sId="1" odxf="1" dxf="1">
    <nc r="C87" t="inlineStr">
      <is>
        <t>c.</t>
      </is>
    </nc>
    <odxf>
      <font>
        <b val="0"/>
        <sz val="11"/>
        <color theme="1"/>
        <name val="Calibri"/>
        <family val="2"/>
        <scheme val="minor"/>
      </font>
      <fill>
        <patternFill patternType="none">
          <bgColor indexed="65"/>
        </patternFill>
      </fill>
      <border outline="0">
        <left/>
        <right/>
        <top/>
        <bottom/>
      </border>
    </odxf>
    <ndxf>
      <font>
        <b/>
        <sz val="10"/>
        <color auto="1"/>
        <name val="Trebuchet MS"/>
        <family val="2"/>
        <scheme val="none"/>
      </font>
      <fill>
        <patternFill patternType="solid">
          <bgColor rgb="FFFFFF00"/>
        </patternFill>
      </fill>
      <border outline="0">
        <left style="thin">
          <color indexed="64"/>
        </left>
        <right style="thin">
          <color indexed="64"/>
        </right>
        <top style="thin">
          <color indexed="64"/>
        </top>
        <bottom style="thin">
          <color indexed="64"/>
        </bottom>
      </border>
    </ndxf>
  </rcc>
  <rcc rId="350" sId="1" odxf="1" dxf="1">
    <nc r="D87" t="inlineStr">
      <is>
        <t xml:space="preserve">ambulatoriul apaține unui spital local, respectiv : spital municipal/spital orășenesc/spital comunal
</t>
      </is>
    </nc>
    <odxf>
      <font>
        <charset val="238"/>
      </font>
      <fill>
        <patternFill patternType="none">
          <bgColor indexed="65"/>
        </patternFill>
      </fill>
      <border outline="0">
        <left/>
        <right/>
        <top/>
        <bottom/>
      </border>
    </odxf>
    <ndxf>
      <font>
        <sz val="10"/>
        <color auto="1"/>
        <name val="Trebuchet MS"/>
        <charset val="238"/>
        <scheme val="none"/>
      </font>
      <fill>
        <patternFill patternType="solid">
          <bgColor rgb="FFFFFF00"/>
        </patternFill>
      </fill>
      <border outline="0">
        <left style="thin">
          <color indexed="64"/>
        </left>
        <right style="thin">
          <color indexed="64"/>
        </right>
        <top style="thin">
          <color indexed="64"/>
        </top>
        <bottom style="thin">
          <color indexed="64"/>
        </bottom>
      </border>
    </ndxf>
  </rcc>
  <rcc rId="351" sId="1" odxf="1" dxf="1">
    <nc r="E87">
      <v>13</v>
    </nc>
    <odxf>
      <font>
        <b val="0"/>
        <sz val="11"/>
        <color theme="1"/>
        <name val="Calibri"/>
        <family val="2"/>
        <scheme val="minor"/>
      </font>
      <fill>
        <patternFill patternType="none">
          <bgColor indexed="65"/>
        </patternFill>
      </fill>
      <alignment vertical="top" wrapText="0"/>
      <border outline="0">
        <left/>
        <right/>
        <top/>
        <bottom/>
      </border>
    </odxf>
    <ndxf>
      <font>
        <b/>
        <sz val="10"/>
        <color auto="1"/>
        <name val="Trebuchet MS"/>
        <family val="2"/>
        <scheme val="none"/>
      </font>
      <fill>
        <patternFill patternType="solid">
          <bgColor rgb="FFFFFF00"/>
        </patternFill>
      </fill>
      <alignment vertical="center" wrapText="1"/>
      <border outline="0">
        <left style="thin">
          <color indexed="64"/>
        </left>
        <right style="thin">
          <color indexed="64"/>
        </right>
        <top style="thin">
          <color indexed="64"/>
        </top>
        <bottom style="thin">
          <color indexed="64"/>
        </bottom>
      </border>
    </ndxf>
  </rcc>
  <rfmt sheetId="1" sqref="F87" start="0" length="0">
    <dxf>
      <font>
        <b/>
        <sz val="10"/>
        <color theme="0"/>
        <name val="Trebuchet MS"/>
        <family val="2"/>
        <scheme val="none"/>
      </font>
      <alignment horizontal="left"/>
    </dxf>
  </rfmt>
  <rfmt sheetId="1" sqref="G87"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7" start="0" length="0">
    <dxf>
      <font>
        <sz val="11"/>
        <color theme="1"/>
        <name val="Calibri"/>
        <family val="2"/>
        <scheme val="minor"/>
      </font>
    </dxf>
  </rfmt>
  <rfmt sheetId="1" sqref="A87:XFD87" start="0" length="0">
    <dxf>
      <font>
        <sz val="11"/>
        <color theme="1"/>
        <name val="Calibri"/>
        <family val="2"/>
        <scheme val="minor"/>
      </font>
    </dxf>
  </rfmt>
  <rcc rId="352" sId="1" odxf="1" dxf="1">
    <nc r="A88">
      <v>10</v>
    </nc>
    <odxf>
      <font>
        <b val="0"/>
        <sz val="11"/>
        <color theme="1"/>
        <name val="Calibri"/>
        <family val="2"/>
        <scheme val="minor"/>
      </font>
      <fill>
        <patternFill patternType="none">
          <bgColor indexed="65"/>
        </patternFill>
      </fill>
    </odxf>
    <ndxf>
      <font>
        <b/>
        <sz val="10"/>
        <color theme="0"/>
        <name val="Trebuchet MS"/>
        <family val="2"/>
        <scheme val="none"/>
      </font>
      <fill>
        <patternFill patternType="solid">
          <bgColor rgb="FF7030A0"/>
        </patternFill>
      </fill>
    </ndxf>
  </rcc>
  <rfmt sheetId="1" sqref="B88" start="0" length="0">
    <dxf>
      <font>
        <b/>
        <sz val="10"/>
        <color theme="0"/>
        <name val="Trebuchet MS"/>
        <family val="2"/>
        <scheme val="none"/>
      </font>
      <fill>
        <patternFill patternType="solid">
          <bgColor rgb="FF7030A0"/>
        </patternFill>
      </fill>
    </dxf>
  </rfmt>
  <rfmt sheetId="1" sqref="C88" start="0" length="0">
    <dxf>
      <font>
        <b/>
        <sz val="10"/>
        <color theme="0"/>
        <name val="Trebuchet MS"/>
        <family val="2"/>
        <scheme val="none"/>
      </font>
      <fill>
        <patternFill patternType="solid">
          <bgColor rgb="FF7030A0"/>
        </patternFill>
      </fill>
    </dxf>
  </rfmt>
  <rcc rId="353" sId="1" odxf="1" dxf="1">
    <nc r="D88" t="inlineStr">
      <is>
        <t>Unitatea sanitară de care apaține ambulatoriul este un spital de specialitate, respectiv psihiatrie/pediatrie
Modalitate acordare punctaj : Se va selecta doar una din opțiunile a,b</t>
      </is>
    </nc>
    <odxf>
      <font>
        <b val="0"/>
        <sz val="11"/>
        <color theme="1"/>
        <name val="Calibri"/>
        <family val="2"/>
        <scheme val="minor"/>
      </font>
      <fill>
        <patternFill patternType="none">
          <bgColor indexed="65"/>
        </patternFill>
      </fill>
    </odxf>
    <ndxf>
      <font>
        <b/>
        <sz val="10"/>
        <color theme="0"/>
        <name val="Trebuchet MS"/>
        <family val="2"/>
        <scheme val="none"/>
      </font>
      <fill>
        <patternFill patternType="solid">
          <bgColor rgb="FF7030A0"/>
        </patternFill>
      </fill>
    </ndxf>
  </rcc>
  <rcc rId="354" sId="1" odxf="1" dxf="1">
    <nc r="E88">
      <f>E89+E90</f>
    </nc>
    <odxf>
      <font>
        <b val="0"/>
        <sz val="11"/>
        <color theme="1"/>
        <name val="Calibri"/>
        <family val="2"/>
        <scheme val="minor"/>
      </font>
      <fill>
        <patternFill patternType="none">
          <bgColor indexed="65"/>
        </patternFill>
      </fill>
      <alignment vertical="top" wrapText="0"/>
      <border outline="0">
        <left/>
        <right/>
        <top/>
        <bottom/>
      </border>
    </odxf>
    <ndxf>
      <font>
        <b/>
        <sz val="10"/>
        <color theme="0"/>
        <name val="Trebuchet MS"/>
        <family val="2"/>
        <scheme val="none"/>
      </font>
      <fill>
        <patternFill patternType="solid">
          <bgColor rgb="FF7030A0"/>
        </patternFill>
      </fill>
      <alignment vertical="center" wrapText="1"/>
      <border outline="0">
        <left style="thin">
          <color indexed="64"/>
        </left>
        <right style="thin">
          <color indexed="64"/>
        </right>
        <top style="thin">
          <color indexed="64"/>
        </top>
        <bottom style="thin">
          <color indexed="64"/>
        </bottom>
      </border>
    </ndxf>
  </rcc>
  <rfmt sheetId="1" sqref="F88" start="0" length="0">
    <dxf>
      <font>
        <b/>
        <sz val="10"/>
        <color theme="0"/>
        <name val="Trebuchet MS"/>
        <family val="2"/>
        <scheme val="none"/>
      </font>
      <fill>
        <patternFill patternType="solid">
          <bgColor rgb="FF7030A0"/>
        </patternFill>
      </fill>
      <alignment horizontal="left"/>
    </dxf>
  </rfmt>
  <rfmt sheetId="1" sqref="G88"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8" start="0" length="0">
    <dxf>
      <font>
        <sz val="11"/>
        <color theme="1"/>
        <name val="Calibri"/>
        <family val="2"/>
        <scheme val="minor"/>
      </font>
    </dxf>
  </rfmt>
  <rfmt sheetId="1" sqref="A88:XFD88" start="0" length="0">
    <dxf>
      <font>
        <sz val="11"/>
        <color theme="1"/>
        <name val="Calibri"/>
        <family val="2"/>
        <scheme val="minor"/>
      </font>
    </dxf>
  </rfmt>
  <rfmt sheetId="1" sqref="A89" start="0" length="0">
    <dxf>
      <font>
        <b/>
        <sz val="10"/>
        <color theme="0"/>
        <name val="Trebuchet MS"/>
        <family val="2"/>
        <scheme val="none"/>
      </font>
    </dxf>
  </rfmt>
  <rfmt sheetId="1" sqref="B89" start="0" length="0">
    <dxf>
      <font>
        <b/>
        <sz val="10"/>
        <color theme="0"/>
        <name val="Trebuchet MS"/>
        <family val="2"/>
        <scheme val="none"/>
      </font>
    </dxf>
  </rfmt>
  <rcc rId="355" sId="1" odxf="1" dxf="1">
    <nc r="C89" t="inlineStr">
      <is>
        <t>a.</t>
      </is>
    </nc>
    <odxf>
      <font>
        <b val="0"/>
        <sz val="11"/>
        <color theme="1"/>
        <name val="Calibri"/>
        <family val="2"/>
        <scheme val="minor"/>
      </font>
      <border outline="0">
        <left/>
        <right/>
        <top/>
        <bottom/>
      </border>
    </odxf>
    <ndxf>
      <font>
        <b/>
        <sz val="10"/>
        <color auto="1"/>
        <name val="Trebuchet MS"/>
        <family val="2"/>
        <scheme val="none"/>
      </font>
      <border outline="0">
        <left style="thin">
          <color indexed="64"/>
        </left>
        <right style="thin">
          <color indexed="64"/>
        </right>
        <top style="thin">
          <color indexed="64"/>
        </top>
        <bottom style="thin">
          <color indexed="64"/>
        </bottom>
      </border>
    </ndxf>
  </rcc>
  <rcc rId="356" sId="1" odxf="1" dxf="1">
    <nc r="D89" t="inlineStr">
      <is>
        <t>Da</t>
      </is>
    </nc>
    <odxf>
      <font>
        <b val="0"/>
        <sz val="11"/>
        <color theme="1"/>
        <name val="Calibri"/>
        <family val="2"/>
        <scheme val="minor"/>
      </font>
      <border outline="0">
        <left/>
        <right/>
        <top/>
        <bottom/>
      </border>
    </odxf>
    <ndxf>
      <font>
        <b/>
        <sz val="10"/>
        <color auto="1"/>
        <name val="Trebuchet MS"/>
        <family val="2"/>
        <scheme val="none"/>
      </font>
      <border outline="0">
        <left style="thin">
          <color indexed="64"/>
        </left>
        <right style="thin">
          <color indexed="64"/>
        </right>
        <top style="thin">
          <color indexed="64"/>
        </top>
        <bottom style="thin">
          <color indexed="64"/>
        </bottom>
      </border>
    </ndxf>
  </rcc>
  <rcc rId="357" sId="1" odxf="1" dxf="1">
    <nc r="E89">
      <v>5</v>
    </nc>
    <odxf>
      <font>
        <b val="0"/>
        <sz val="11"/>
        <color theme="1"/>
        <name val="Calibri"/>
        <family val="2"/>
        <scheme val="minor"/>
      </font>
      <alignment vertical="top" wrapText="0"/>
      <border outline="0">
        <left/>
        <right/>
        <top/>
        <bottom/>
      </border>
    </odxf>
    <ndxf>
      <font>
        <b/>
        <sz val="10"/>
        <color auto="1"/>
        <name val="Trebuchet MS"/>
        <family val="2"/>
        <scheme val="none"/>
      </font>
      <alignment vertical="center" wrapText="1"/>
      <border outline="0">
        <left style="thin">
          <color indexed="64"/>
        </left>
        <right style="thin">
          <color indexed="64"/>
        </right>
        <top style="thin">
          <color indexed="64"/>
        </top>
        <bottom style="thin">
          <color indexed="64"/>
        </bottom>
      </border>
    </ndxf>
  </rcc>
  <rfmt sheetId="1" sqref="F89" start="0" length="0">
    <dxf>
      <font>
        <b/>
        <sz val="10"/>
        <color theme="0"/>
        <name val="Trebuchet MS"/>
        <family val="2"/>
        <scheme val="none"/>
      </font>
      <alignment horizontal="left"/>
    </dxf>
  </rfmt>
  <rfmt sheetId="1" sqref="G89"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89" start="0" length="0">
    <dxf>
      <font>
        <sz val="11"/>
        <color theme="1"/>
        <name val="Calibri"/>
        <family val="2"/>
        <scheme val="minor"/>
      </font>
    </dxf>
  </rfmt>
  <rfmt sheetId="1" sqref="A89:XFD89" start="0" length="0">
    <dxf>
      <font>
        <sz val="11"/>
        <color theme="1"/>
        <name val="Calibri"/>
        <family val="2"/>
        <scheme val="minor"/>
      </font>
    </dxf>
  </rfmt>
  <rfmt sheetId="1" sqref="A90" start="0" length="0">
    <dxf>
      <font>
        <b/>
        <sz val="10"/>
        <color theme="0"/>
        <name val="Trebuchet MS"/>
        <family val="2"/>
        <scheme val="none"/>
      </font>
    </dxf>
  </rfmt>
  <rfmt sheetId="1" sqref="B90" start="0" length="0">
    <dxf>
      <font>
        <b/>
        <sz val="10"/>
        <color theme="0"/>
        <name val="Trebuchet MS"/>
        <family val="2"/>
        <scheme val="none"/>
      </font>
    </dxf>
  </rfmt>
  <rcc rId="358" sId="1" odxf="1" dxf="1">
    <nc r="C90" t="inlineStr">
      <is>
        <t>b.</t>
      </is>
    </nc>
    <odxf>
      <font>
        <b val="0"/>
        <sz val="11"/>
        <color theme="1"/>
        <name val="Calibri"/>
        <family val="2"/>
        <scheme val="minor"/>
      </font>
      <border outline="0">
        <left/>
        <right/>
        <top/>
        <bottom/>
      </border>
    </odxf>
    <ndxf>
      <font>
        <b/>
        <sz val="10"/>
        <color auto="1"/>
        <name val="Trebuchet MS"/>
        <family val="2"/>
        <scheme val="none"/>
      </font>
      <border outline="0">
        <left style="thin">
          <color indexed="64"/>
        </left>
        <right style="thin">
          <color indexed="64"/>
        </right>
        <top style="thin">
          <color indexed="64"/>
        </top>
        <bottom style="thin">
          <color indexed="64"/>
        </bottom>
      </border>
    </ndxf>
  </rcc>
  <rcc rId="359" sId="1" odxf="1" dxf="1">
    <nc r="D90" t="inlineStr">
      <is>
        <t>Nu</t>
      </is>
    </nc>
    <odxf>
      <font>
        <b val="0"/>
        <sz val="11"/>
        <color theme="1"/>
        <name val="Calibri"/>
        <family val="2"/>
        <scheme val="minor"/>
      </font>
      <border outline="0">
        <left/>
        <right/>
        <top/>
        <bottom/>
      </border>
    </odxf>
    <ndxf>
      <font>
        <b/>
        <sz val="10"/>
        <color auto="1"/>
        <name val="Trebuchet MS"/>
        <family val="2"/>
        <scheme val="none"/>
      </font>
      <border outline="0">
        <left style="thin">
          <color indexed="64"/>
        </left>
        <right style="thin">
          <color indexed="64"/>
        </right>
        <top style="thin">
          <color indexed="64"/>
        </top>
        <bottom style="thin">
          <color indexed="64"/>
        </bottom>
      </border>
    </ndxf>
  </rcc>
  <rcc rId="360" sId="1" odxf="1" dxf="1">
    <nc r="E90">
      <v>0</v>
    </nc>
    <odxf>
      <font>
        <b val="0"/>
        <sz val="11"/>
        <color theme="1"/>
        <name val="Calibri"/>
        <family val="2"/>
        <scheme val="minor"/>
      </font>
      <alignment vertical="top" wrapText="0"/>
      <border outline="0">
        <left/>
        <right/>
        <top/>
        <bottom/>
      </border>
    </odxf>
    <ndxf>
      <font>
        <b/>
        <sz val="10"/>
        <color auto="1"/>
        <name val="Trebuchet MS"/>
        <family val="2"/>
        <scheme val="none"/>
      </font>
      <alignment vertical="center" wrapText="1"/>
      <border outline="0">
        <left style="thin">
          <color indexed="64"/>
        </left>
        <right style="thin">
          <color indexed="64"/>
        </right>
        <top style="thin">
          <color indexed="64"/>
        </top>
        <bottom style="thin">
          <color indexed="64"/>
        </bottom>
      </border>
    </ndxf>
  </rcc>
  <rfmt sheetId="1" sqref="F90" start="0" length="0">
    <dxf>
      <font>
        <b/>
        <sz val="10"/>
        <color theme="0"/>
        <name val="Trebuchet MS"/>
        <family val="2"/>
        <scheme val="none"/>
      </font>
      <alignment horizontal="left"/>
    </dxf>
  </rfmt>
  <rfmt sheetId="1" sqref="G90"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90" start="0" length="0">
    <dxf>
      <font>
        <sz val="11"/>
        <color theme="1"/>
        <name val="Calibri"/>
        <family val="2"/>
        <scheme val="minor"/>
      </font>
    </dxf>
  </rfmt>
  <rfmt sheetId="1" sqref="A90:XFD90" start="0" length="0">
    <dxf>
      <font>
        <sz val="11"/>
        <color theme="1"/>
        <name val="Calibri"/>
        <family val="2"/>
        <scheme val="minor"/>
      </font>
    </dxf>
  </rfmt>
  <rcc rId="361" sId="1" odxf="1" dxf="1">
    <nc r="A91">
      <v>11</v>
    </nc>
    <odxf>
      <font>
        <b val="0"/>
        <sz val="11"/>
        <color theme="1"/>
        <name val="Calibri"/>
        <family val="2"/>
        <scheme val="minor"/>
      </font>
      <fill>
        <patternFill patternType="none">
          <bgColor indexed="65"/>
        </patternFill>
      </fill>
    </odxf>
    <ndxf>
      <font>
        <b/>
        <sz val="10"/>
        <color theme="0"/>
        <name val="Trebuchet MS"/>
        <family val="2"/>
        <scheme val="none"/>
      </font>
      <fill>
        <patternFill patternType="solid">
          <bgColor rgb="FF7030A0"/>
        </patternFill>
      </fill>
    </ndxf>
  </rcc>
  <rfmt sheetId="1" sqref="B91" start="0" length="0">
    <dxf>
      <font>
        <b/>
        <sz val="10"/>
        <color theme="0"/>
        <name val="Trebuchet MS"/>
        <family val="2"/>
        <scheme val="none"/>
      </font>
      <fill>
        <patternFill patternType="solid">
          <bgColor rgb="FF7030A0"/>
        </patternFill>
      </fill>
    </dxf>
  </rfmt>
  <rfmt sheetId="1" sqref="C91" start="0" length="0">
    <dxf>
      <font>
        <b/>
        <sz val="10"/>
        <color theme="0"/>
        <name val="Trebuchet MS"/>
        <family val="2"/>
        <scheme val="none"/>
      </font>
      <fill>
        <patternFill patternType="solid">
          <bgColor rgb="FF7030A0"/>
        </patternFill>
      </fill>
    </dxf>
  </rfmt>
  <rcc rId="362" sId="1" odxf="1" dxf="1">
    <nc r="D91" t="inlineStr">
      <is>
        <t>Ambulatoriul a beneficiat de finanțare în cadrul Programului Operațional Regional :
Modalitate acordare punctaj : Se va selecta doar una din opțiunile a,b,c</t>
      </is>
    </nc>
    <odxf>
      <font>
        <b val="0"/>
        <sz val="11"/>
        <color theme="1"/>
        <name val="Calibri"/>
        <family val="2"/>
        <scheme val="minor"/>
      </font>
      <fill>
        <patternFill patternType="none">
          <bgColor indexed="65"/>
        </patternFill>
      </fill>
    </odxf>
    <ndxf>
      <font>
        <b/>
        <sz val="10"/>
        <color theme="0"/>
        <name val="Trebuchet MS"/>
        <family val="2"/>
        <scheme val="none"/>
      </font>
      <fill>
        <patternFill patternType="solid">
          <bgColor rgb="FF7030A0"/>
        </patternFill>
      </fill>
    </ndxf>
  </rcc>
  <rcc rId="363" sId="1" odxf="1" dxf="1">
    <nc r="E91">
      <f>MAX(E92:E94)</f>
    </nc>
    <odxf>
      <font>
        <b val="0"/>
        <sz val="11"/>
        <color theme="1"/>
        <name val="Calibri"/>
        <family val="2"/>
        <scheme val="minor"/>
      </font>
      <fill>
        <patternFill patternType="none">
          <bgColor indexed="65"/>
        </patternFill>
      </fill>
      <alignment vertical="top" wrapText="0"/>
      <border outline="0">
        <left/>
        <right/>
        <top/>
        <bottom/>
      </border>
    </odxf>
    <ndxf>
      <font>
        <b/>
        <sz val="10"/>
        <color theme="0"/>
        <name val="Trebuchet MS"/>
        <family val="2"/>
        <scheme val="none"/>
      </font>
      <fill>
        <patternFill patternType="solid">
          <bgColor rgb="FF7030A0"/>
        </patternFill>
      </fill>
      <alignment vertical="center" wrapText="1"/>
      <border outline="0">
        <left style="thin">
          <color indexed="64"/>
        </left>
        <right style="thin">
          <color indexed="64"/>
        </right>
        <top style="thin">
          <color indexed="64"/>
        </top>
        <bottom style="thin">
          <color indexed="64"/>
        </bottom>
      </border>
    </ndxf>
  </rcc>
  <rfmt sheetId="1" sqref="F91" start="0" length="0">
    <dxf>
      <font>
        <b/>
        <sz val="10"/>
        <color theme="0"/>
        <name val="Trebuchet MS"/>
        <family val="2"/>
        <scheme val="none"/>
      </font>
      <fill>
        <patternFill patternType="solid">
          <bgColor rgb="FF7030A0"/>
        </patternFill>
      </fill>
      <alignment horizontal="left"/>
    </dxf>
  </rfmt>
  <rfmt sheetId="1" sqref="G91"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91" start="0" length="0">
    <dxf>
      <font>
        <sz val="11"/>
        <color theme="1"/>
        <name val="Calibri"/>
        <family val="2"/>
        <scheme val="minor"/>
      </font>
    </dxf>
  </rfmt>
  <rfmt sheetId="1" sqref="A91:XFD91" start="0" length="0">
    <dxf>
      <font>
        <sz val="11"/>
        <color theme="1"/>
        <name val="Calibri"/>
        <family val="2"/>
        <scheme val="minor"/>
      </font>
    </dxf>
  </rfmt>
  <rfmt sheetId="1" sqref="A92" start="0" length="0">
    <dxf>
      <font>
        <sz val="10"/>
        <color theme="1"/>
        <name val="Trebuchet MS"/>
        <family val="2"/>
        <scheme val="none"/>
      </font>
      <border outline="0">
        <left style="thin">
          <color theme="4" tint="-0.24994659260841701"/>
        </left>
      </border>
    </dxf>
  </rfmt>
  <rfmt sheetId="1" sqref="B92" start="0" length="0">
    <dxf>
      <font>
        <sz val="10"/>
        <color theme="1"/>
        <name val="Trebuchet MS"/>
        <family val="2"/>
        <scheme val="none"/>
      </font>
    </dxf>
  </rfmt>
  <rcc rId="364" sId="1" odxf="1" dxf="1">
    <nc r="C92" t="inlineStr">
      <is>
        <t>a.</t>
      </is>
    </nc>
    <odxf>
      <font>
        <sz val="11"/>
        <color theme="1"/>
        <name val="Calibri"/>
        <family val="2"/>
        <scheme val="minor"/>
      </font>
      <border outline="0">
        <left/>
        <right/>
        <top/>
        <bottom/>
      </border>
    </odxf>
    <ndxf>
      <font>
        <sz val="10"/>
        <color theme="1"/>
        <name val="Trebuchet MS"/>
        <family val="2"/>
        <scheme val="none"/>
      </font>
      <border outline="0">
        <left style="thin">
          <color indexed="64"/>
        </left>
        <right style="thin">
          <color indexed="64"/>
        </right>
        <top style="thin">
          <color indexed="64"/>
        </top>
        <bottom style="thin">
          <color indexed="64"/>
        </bottom>
      </border>
    </ndxf>
  </rcc>
  <rcc rId="365" sId="1" odxf="1" s="1" dxf="1">
    <nc r="D92" t="inlineStr">
      <is>
        <t xml:space="preserve">ambulatoriul a beneficiat de finanțare în cadrul POR 2007-2013 și solicită finanțare în cadrul POR 2014-2020 pentru același tip de activități (reabilitare/modernizare/extindere/dotare )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0"/>
        <color auto="1"/>
        <name val="Trebuchet MS"/>
        <family val="2"/>
        <scheme val="none"/>
      </font>
      <fill>
        <patternFill patternType="solid">
          <bgColor rgb="FFFFFF00"/>
        </patternFill>
      </fill>
      <alignment horizontal="general" vertical="bottom"/>
      <border outline="0">
        <left style="thin">
          <color indexed="64"/>
        </left>
        <right style="thin">
          <color indexed="64"/>
        </right>
        <top style="thin">
          <color indexed="64"/>
        </top>
        <bottom style="thin">
          <color indexed="64"/>
        </bottom>
      </border>
    </ndxf>
  </rcc>
  <rcc rId="366" sId="1" odxf="1" dxf="1">
    <nc r="E92">
      <v>0</v>
    </nc>
    <odxf>
      <font>
        <sz val="11"/>
        <color theme="1"/>
        <name val="Calibri"/>
        <family val="2"/>
        <scheme val="minor"/>
      </font>
      <fill>
        <patternFill patternType="none">
          <bgColor indexed="65"/>
        </patternFill>
      </fill>
      <alignment vertical="top"/>
      <border outline="0">
        <left/>
        <right/>
        <top/>
        <bottom/>
      </border>
    </odxf>
    <ndxf>
      <font>
        <sz val="10"/>
        <color auto="1"/>
        <name val="Trebuchet MS"/>
        <family val="2"/>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92" start="0" length="0">
    <dxf>
      <font>
        <sz val="10"/>
        <color theme="1"/>
        <name val="Trebuchet MS"/>
        <family val="2"/>
        <scheme val="none"/>
      </font>
      <border outline="0">
        <right style="thin">
          <color theme="7" tint="-0.24994659260841701"/>
        </right>
        <bottom style="thin">
          <color theme="7" tint="-0.24994659260841701"/>
        </bottom>
      </border>
    </dxf>
  </rfmt>
  <rfmt sheetId="1" sqref="G92"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92" start="0" length="0">
    <dxf>
      <font>
        <sz val="11"/>
        <color theme="1"/>
        <name val="Calibri"/>
        <family val="2"/>
        <scheme val="minor"/>
      </font>
    </dxf>
  </rfmt>
  <rfmt sheetId="1" sqref="A92:XFD92" start="0" length="0">
    <dxf>
      <font>
        <sz val="11"/>
        <color theme="1"/>
        <name val="Calibri"/>
        <family val="2"/>
        <scheme val="minor"/>
      </font>
    </dxf>
  </rfmt>
  <rfmt sheetId="1" sqref="A93" start="0" length="0">
    <dxf>
      <font>
        <sz val="10"/>
        <color theme="1"/>
        <name val="Trebuchet MS"/>
        <family val="2"/>
        <scheme val="none"/>
      </font>
      <border outline="0">
        <left style="thin">
          <color theme="4" tint="-0.24994659260841701"/>
        </left>
      </border>
    </dxf>
  </rfmt>
  <rfmt sheetId="1" sqref="B93" start="0" length="0">
    <dxf>
      <font>
        <sz val="10"/>
        <color theme="1"/>
        <name val="Trebuchet MS"/>
        <family val="2"/>
        <scheme val="none"/>
      </font>
    </dxf>
  </rfmt>
  <rcc rId="367" sId="1" odxf="1" dxf="1">
    <nc r="C93" t="inlineStr">
      <is>
        <t>b.</t>
      </is>
    </nc>
    <odxf>
      <font>
        <sz val="11"/>
        <color theme="1"/>
        <name val="Calibri"/>
        <family val="2"/>
        <scheme val="minor"/>
      </font>
      <border outline="0">
        <left/>
        <right/>
        <top/>
        <bottom/>
      </border>
    </odxf>
    <ndxf>
      <font>
        <sz val="10"/>
        <color theme="1"/>
        <name val="Trebuchet MS"/>
        <family val="2"/>
        <scheme val="none"/>
      </font>
      <border outline="0">
        <left style="thin">
          <color indexed="64"/>
        </left>
        <right style="thin">
          <color indexed="64"/>
        </right>
        <top style="thin">
          <color indexed="64"/>
        </top>
        <bottom style="thin">
          <color indexed="64"/>
        </bottom>
      </border>
    </ndxf>
  </rcc>
  <rcc rId="368" sId="1" odxf="1" s="1" dxf="1">
    <nc r="D93" t="inlineStr">
      <is>
        <t xml:space="preserve">ambulatoriul a beneficiat de finanțare în cadrul POR 2007-2013 și solicită finanțare în cadrul POR 2014-2020 pentru alt tip de activități (reabilitare/modernizare/extindere/dotare ) </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0"/>
        <color auto="1"/>
        <name val="Trebuchet MS"/>
        <family val="2"/>
        <scheme val="none"/>
      </font>
      <fill>
        <patternFill patternType="solid">
          <bgColor rgb="FFFFFF00"/>
        </patternFill>
      </fill>
      <alignment horizontal="general" vertical="bottom"/>
      <border outline="0">
        <left style="thin">
          <color indexed="64"/>
        </left>
        <right style="thin">
          <color indexed="64"/>
        </right>
        <top style="thin">
          <color indexed="64"/>
        </top>
        <bottom style="thin">
          <color indexed="64"/>
        </bottom>
      </border>
    </ndxf>
  </rcc>
  <rcc rId="369" sId="1" odxf="1" dxf="1">
    <nc r="E93">
      <v>4</v>
    </nc>
    <odxf>
      <font>
        <sz val="11"/>
        <color theme="1"/>
        <name val="Calibri"/>
        <family val="2"/>
        <scheme val="minor"/>
      </font>
      <fill>
        <patternFill patternType="none">
          <bgColor indexed="65"/>
        </patternFill>
      </fill>
      <alignment vertical="top"/>
      <border outline="0">
        <left/>
        <right/>
        <top/>
        <bottom/>
      </border>
    </odxf>
    <ndxf>
      <font>
        <sz val="10"/>
        <color auto="1"/>
        <name val="Trebuchet MS"/>
        <family val="2"/>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93" start="0" length="0">
    <dxf>
      <font>
        <sz val="10"/>
        <color theme="1"/>
        <name val="Trebuchet MS"/>
        <family val="2"/>
        <scheme val="none"/>
      </font>
      <border outline="0">
        <right style="thin">
          <color theme="7" tint="-0.24994659260841701"/>
        </right>
        <bottom style="thin">
          <color theme="7" tint="-0.24994659260841701"/>
        </bottom>
      </border>
    </dxf>
  </rfmt>
  <rfmt sheetId="1" sqref="G93"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93" start="0" length="0">
    <dxf>
      <font>
        <sz val="11"/>
        <color theme="1"/>
        <name val="Calibri"/>
        <family val="2"/>
        <scheme val="minor"/>
      </font>
    </dxf>
  </rfmt>
  <rfmt sheetId="1" sqref="A93:XFD93" start="0" length="0">
    <dxf>
      <font>
        <sz val="11"/>
        <color theme="1"/>
        <name val="Calibri"/>
        <family val="2"/>
        <scheme val="minor"/>
      </font>
    </dxf>
  </rfmt>
  <rfmt sheetId="1" sqref="A94" start="0" length="0">
    <dxf>
      <font>
        <sz val="10"/>
        <color theme="1"/>
        <name val="Trebuchet MS"/>
        <family val="2"/>
        <scheme val="none"/>
      </font>
      <border outline="0">
        <left style="thin">
          <color theme="4" tint="-0.24994659260841701"/>
        </left>
      </border>
    </dxf>
  </rfmt>
  <rfmt sheetId="1" sqref="B94" start="0" length="0">
    <dxf>
      <font>
        <sz val="10"/>
        <color theme="1"/>
        <name val="Trebuchet MS"/>
        <family val="2"/>
        <scheme val="none"/>
      </font>
    </dxf>
  </rfmt>
  <rcc rId="370" sId="1" odxf="1" dxf="1">
    <nc r="C94" t="inlineStr">
      <is>
        <t>c.</t>
      </is>
    </nc>
    <odxf>
      <font>
        <sz val="11"/>
        <color theme="1"/>
        <name val="Calibri"/>
        <family val="2"/>
        <scheme val="minor"/>
      </font>
      <border outline="0">
        <left/>
        <right/>
        <top/>
        <bottom/>
      </border>
    </odxf>
    <ndxf>
      <font>
        <sz val="10"/>
        <color theme="1"/>
        <name val="Trebuchet MS"/>
        <family val="2"/>
        <scheme val="none"/>
      </font>
      <border outline="0">
        <left style="thin">
          <color indexed="64"/>
        </left>
        <right style="thin">
          <color indexed="64"/>
        </right>
        <top style="thin">
          <color indexed="64"/>
        </top>
        <bottom style="thin">
          <color indexed="64"/>
        </bottom>
      </border>
    </ndxf>
  </rcc>
  <rcc rId="371" sId="1" odxf="1" s="1" dxf="1">
    <nc r="D94" t="inlineStr">
      <is>
        <t>ambulatoriul nu a beneficiat de finanțare în cadrul POR 2007-2013</t>
      </is>
    </nc>
    <odxf>
      <font>
        <b val="0"/>
        <i val="0"/>
        <strike val="0"/>
        <condense val="0"/>
        <extend val="0"/>
        <outline val="0"/>
        <shadow val="0"/>
        <u val="none"/>
        <vertAlign val="baseline"/>
        <sz val="11"/>
        <color theme="1"/>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outline="0">
        <left/>
        <right/>
        <top/>
        <bottom/>
      </border>
      <protection locked="1" hidden="0"/>
    </odxf>
    <ndxf>
      <font>
        <sz val="10"/>
        <color auto="1"/>
        <name val="Trebuchet MS"/>
        <family val="2"/>
        <scheme val="none"/>
      </font>
      <fill>
        <patternFill patternType="solid">
          <bgColor rgb="FFFFFF00"/>
        </patternFill>
      </fill>
      <alignment horizontal="general" vertical="bottom"/>
      <border outline="0">
        <left style="thin">
          <color indexed="64"/>
        </left>
        <right style="thin">
          <color indexed="64"/>
        </right>
        <top style="thin">
          <color indexed="64"/>
        </top>
        <bottom style="thin">
          <color indexed="64"/>
        </bottom>
      </border>
    </ndxf>
  </rcc>
  <rcc rId="372" sId="1" odxf="1" dxf="1">
    <nc r="E94">
      <v>8</v>
    </nc>
    <odxf>
      <font>
        <sz val="11"/>
        <color theme="1"/>
        <name val="Calibri"/>
        <family val="2"/>
        <scheme val="minor"/>
      </font>
      <fill>
        <patternFill patternType="none">
          <bgColor indexed="65"/>
        </patternFill>
      </fill>
      <alignment vertical="top"/>
      <border outline="0">
        <left/>
        <right/>
        <top/>
        <bottom/>
      </border>
    </odxf>
    <ndxf>
      <font>
        <sz val="10"/>
        <color auto="1"/>
        <name val="Trebuchet MS"/>
        <family val="2"/>
        <scheme val="none"/>
      </font>
      <fill>
        <patternFill patternType="solid">
          <bgColor rgb="FFFFFF00"/>
        </patternFill>
      </fill>
      <alignment vertical="center"/>
      <border outline="0">
        <left style="thin">
          <color indexed="64"/>
        </left>
        <right style="thin">
          <color indexed="64"/>
        </right>
        <top style="thin">
          <color indexed="64"/>
        </top>
        <bottom style="thin">
          <color indexed="64"/>
        </bottom>
      </border>
    </ndxf>
  </rcc>
  <rfmt sheetId="1" sqref="F94" start="0" length="0">
    <dxf>
      <font>
        <sz val="10"/>
        <color theme="1"/>
        <name val="Trebuchet MS"/>
        <family val="2"/>
        <scheme val="none"/>
      </font>
      <border outline="0">
        <right style="thin">
          <color theme="7" tint="-0.24994659260841701"/>
        </right>
        <bottom style="thin">
          <color theme="7" tint="-0.24994659260841701"/>
        </bottom>
      </border>
    </dxf>
  </rfmt>
  <rfmt sheetId="1" sqref="G94" start="0" length="0">
    <dxf>
      <font>
        <sz val="10"/>
        <color theme="1"/>
        <name val="Trebuchet MS"/>
        <family val="2"/>
        <scheme val="none"/>
      </font>
      <border outline="0">
        <left style="thin">
          <color theme="7" tint="-0.24994659260841701"/>
        </left>
        <right style="thin">
          <color theme="7" tint="-0.24994659260841701"/>
        </right>
        <bottom style="thin">
          <color theme="7" tint="-0.24994659260841701"/>
        </bottom>
      </border>
    </dxf>
  </rfmt>
  <rfmt sheetId="1" sqref="H94" start="0" length="0">
    <dxf>
      <font>
        <sz val="11"/>
        <color theme="1"/>
        <name val="Calibri"/>
        <family val="2"/>
        <scheme val="minor"/>
      </font>
    </dxf>
  </rfmt>
  <rfmt sheetId="1" sqref="A94:XFD94" start="0" length="0">
    <dxf>
      <font>
        <sz val="11"/>
        <color theme="1"/>
        <name val="Calibri"/>
        <family val="2"/>
        <scheme val="minor"/>
      </font>
    </dxf>
  </rfmt>
  <rcv guid="{3ABBC4AC-B812-40A9-B2C0-1D0B0A0F515B}" action="delete"/>
  <rdn rId="0" localSheetId="1" customView="1" name="Z_3ABBC4AC_B812_40A9_B2C0_1D0B0A0F515B_.wvu.PrintArea" hidden="1" oldHidden="1">
    <formula>'83 copii'!$A$1:$E$85</formula>
    <oldFormula>'83 copii'!$A$1:$E$85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copii'!$A$1:$A$87</formula>
    <oldFormula>'83 copii'!$A$1:$A$87</oldFormula>
  </rdn>
  <rcv guid="{3ABBC4AC-B812-40A9-B2C0-1D0B0A0F515B}" action="add"/>
</revisions>
</file>

<file path=xl/revisions/revisionLog9.xml><?xml version="1.0" encoding="utf-8"?>
<revisions xmlns="http://schemas.openxmlformats.org/spreadsheetml/2006/main" xmlns:r="http://schemas.openxmlformats.org/officeDocument/2006/relationships" xmlns:mc="http://schemas.openxmlformats.org/markup-compatibility/2006" xmlns:x14ac="http://schemas.microsoft.com/office/spreadsheetml/2009/9/ac" mc:Ignorable="x14ac">
  <rcv guid="{3ABBC4AC-B812-40A9-B2C0-1D0B0A0F515B}" action="delete"/>
  <rdn rId="0" localSheetId="1" customView="1" name="Z_3ABBC4AC_B812_40A9_B2C0_1D0B0A0F515B_.wvu.PrintArea" hidden="1" oldHidden="1">
    <formula>'83 copii'!$A$1:$E$85</formula>
    <oldFormula>'83 copii'!$A$1:$E$85</oldFormula>
  </rdn>
  <rdn rId="0" localSheetId="1" customView="1" name="Z_3ABBC4AC_B812_40A9_B2C0_1D0B0A0F515B_.wvu.Cols" hidden="1" oldHidden="1">
    <formula>'83 copii'!$F:$G</formula>
    <oldFormula>'83 copii'!$F:$G</oldFormula>
  </rdn>
  <rdn rId="0" localSheetId="1" customView="1" name="Z_3ABBC4AC_B812_40A9_B2C0_1D0B0A0F515B_.wvu.FilterData" hidden="1" oldHidden="1">
    <formula>'83 copii'!$A$1:$A$87</formula>
    <oldFormula>'83 copii'!$A$1:$A$87</oldFormula>
  </rdn>
  <rcv guid="{3ABBC4AC-B812-40A9-B2C0-1D0B0A0F515B}" action="add"/>
</revisions>
</file>

<file path=xl/revisions/userNames.xml><?xml version="1.0" encoding="utf-8"?>
<users xmlns="http://schemas.openxmlformats.org/spreadsheetml/2006/main" xmlns:r="http://schemas.openxmlformats.org/officeDocument/2006/relationships" xmlns:mc="http://schemas.openxmlformats.org/markup-compatibility/2006" xmlns:x14ac="http://schemas.microsoft.com/office/spreadsheetml/2009/9/ac" mc:Ignorable="x14ac" count="0"/>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119"/>
  <sheetViews>
    <sheetView showGridLines="0" tabSelected="1" showWhiteSpace="0" view="pageLayout" topLeftCell="A99" zoomScale="80" zoomScaleNormal="100" zoomScaleSheetLayoutView="100" zoomScalePageLayoutView="80" workbookViewId="0">
      <selection activeCell="D100" sqref="D100"/>
    </sheetView>
  </sheetViews>
  <sheetFormatPr defaultColWidth="8.85546875" defaultRowHeight="15" x14ac:dyDescent="0.25"/>
  <cols>
    <col min="1" max="1" width="3.28515625" style="1" bestFit="1" customWidth="1"/>
    <col min="2" max="3" width="6" style="7" customWidth="1"/>
    <col min="4" max="4" width="71.7109375" style="1" customWidth="1"/>
    <col min="5" max="5" width="7.42578125" style="8" customWidth="1"/>
    <col min="6" max="6" width="0.42578125" style="2" hidden="1" customWidth="1"/>
    <col min="7" max="7" width="95.42578125" style="2" hidden="1" customWidth="1"/>
    <col min="8" max="8" width="8.85546875" style="10"/>
    <col min="9" max="16384" width="8.85546875" style="3"/>
  </cols>
  <sheetData>
    <row r="1" spans="1:7" ht="15.75" x14ac:dyDescent="0.25">
      <c r="B1" s="109" t="s">
        <v>1</v>
      </c>
      <c r="C1" s="110"/>
      <c r="D1" s="110"/>
    </row>
    <row r="2" spans="1:7" ht="15.75" x14ac:dyDescent="0.25">
      <c r="B2" s="109" t="s">
        <v>2</v>
      </c>
      <c r="C2" s="110"/>
      <c r="D2" s="110"/>
    </row>
    <row r="3" spans="1:7" ht="15.75" x14ac:dyDescent="0.25">
      <c r="B3" s="109" t="s">
        <v>57</v>
      </c>
      <c r="C3" s="110"/>
      <c r="D3" s="110"/>
    </row>
    <row r="4" spans="1:7" ht="15.75" x14ac:dyDescent="0.25">
      <c r="B4" s="109" t="s">
        <v>126</v>
      </c>
      <c r="C4" s="110"/>
      <c r="D4" s="110"/>
    </row>
    <row r="5" spans="1:7" ht="15.75" x14ac:dyDescent="0.25">
      <c r="B5" s="4"/>
      <c r="C5" s="4"/>
      <c r="D5" s="6" t="s">
        <v>127</v>
      </c>
      <c r="E5" s="9"/>
    </row>
    <row r="6" spans="1:7" x14ac:dyDescent="0.25">
      <c r="B6" s="4"/>
      <c r="C6" s="4"/>
      <c r="D6" s="5"/>
      <c r="E6" s="9"/>
    </row>
    <row r="7" spans="1:7" ht="19.5" customHeight="1" x14ac:dyDescent="0.3">
      <c r="A7" s="11"/>
      <c r="B7" s="12"/>
      <c r="C7" s="12"/>
      <c r="D7" s="13" t="s">
        <v>3</v>
      </c>
      <c r="E7" s="14" t="s">
        <v>4</v>
      </c>
      <c r="F7" s="15" t="s">
        <v>5</v>
      </c>
      <c r="G7" s="15" t="s">
        <v>6</v>
      </c>
    </row>
    <row r="8" spans="1:7" ht="45.75" customHeight="1" x14ac:dyDescent="0.3">
      <c r="A8" s="16" t="s">
        <v>0</v>
      </c>
      <c r="B8" s="111" t="s">
        <v>118</v>
      </c>
      <c r="C8" s="112"/>
      <c r="D8" s="113"/>
      <c r="E8" s="17">
        <f>E9+E23</f>
        <v>26</v>
      </c>
      <c r="F8" s="18"/>
      <c r="G8" s="19"/>
    </row>
    <row r="9" spans="1:7" ht="51.75" customHeight="1" x14ac:dyDescent="0.3">
      <c r="A9" s="20"/>
      <c r="B9" s="54" t="s">
        <v>60</v>
      </c>
      <c r="C9" s="108" t="s">
        <v>82</v>
      </c>
      <c r="D9" s="108"/>
      <c r="E9" s="51">
        <f>MAX(E10:E16)</f>
        <v>8</v>
      </c>
      <c r="F9" s="18"/>
      <c r="G9" s="19"/>
    </row>
    <row r="10" spans="1:7" ht="21" customHeight="1" x14ac:dyDescent="0.3">
      <c r="A10" s="21"/>
      <c r="B10" s="22"/>
      <c r="C10" s="46" t="s">
        <v>9</v>
      </c>
      <c r="D10" s="47" t="s">
        <v>27</v>
      </c>
      <c r="E10" s="29">
        <v>2</v>
      </c>
      <c r="F10" s="18"/>
      <c r="G10" s="19"/>
    </row>
    <row r="11" spans="1:7" ht="15.75" x14ac:dyDescent="0.3">
      <c r="A11" s="21"/>
      <c r="B11" s="22"/>
      <c r="C11" s="46"/>
      <c r="D11" s="47" t="s">
        <v>8</v>
      </c>
      <c r="E11" s="29"/>
      <c r="F11" s="18"/>
      <c r="G11" s="19"/>
    </row>
    <row r="12" spans="1:7" ht="15.75" x14ac:dyDescent="0.3">
      <c r="A12" s="21"/>
      <c r="B12" s="22"/>
      <c r="C12" s="46" t="s">
        <v>11</v>
      </c>
      <c r="D12" s="47" t="s">
        <v>12</v>
      </c>
      <c r="E12" s="29">
        <v>4</v>
      </c>
      <c r="F12" s="18"/>
      <c r="G12" s="19"/>
    </row>
    <row r="13" spans="1:7" ht="15.75" x14ac:dyDescent="0.3">
      <c r="A13" s="21"/>
      <c r="B13" s="22"/>
      <c r="C13" s="46"/>
      <c r="D13" s="47" t="s">
        <v>8</v>
      </c>
      <c r="E13" s="29"/>
      <c r="F13" s="18"/>
      <c r="G13" s="19"/>
    </row>
    <row r="14" spans="1:7" ht="15.75" x14ac:dyDescent="0.3">
      <c r="A14" s="21"/>
      <c r="B14" s="22"/>
      <c r="C14" s="46" t="s">
        <v>13</v>
      </c>
      <c r="D14" s="47" t="s">
        <v>56</v>
      </c>
      <c r="E14" s="29">
        <v>6</v>
      </c>
      <c r="F14" s="18"/>
      <c r="G14" s="19"/>
    </row>
    <row r="15" spans="1:7" ht="15.75" x14ac:dyDescent="0.3">
      <c r="A15" s="21"/>
      <c r="B15" s="22"/>
      <c r="C15" s="46"/>
      <c r="D15" s="47" t="s">
        <v>8</v>
      </c>
      <c r="E15" s="29"/>
      <c r="F15" s="18"/>
      <c r="G15" s="19"/>
    </row>
    <row r="16" spans="1:7" ht="45" x14ac:dyDescent="0.3">
      <c r="A16" s="21"/>
      <c r="B16" s="22"/>
      <c r="C16" s="49" t="s">
        <v>28</v>
      </c>
      <c r="D16" s="50" t="s">
        <v>67</v>
      </c>
      <c r="E16" s="48">
        <v>8</v>
      </c>
      <c r="F16" s="18"/>
      <c r="G16" s="19"/>
    </row>
    <row r="17" spans="1:7" ht="50.25" customHeight="1" x14ac:dyDescent="0.3">
      <c r="A17" s="21"/>
      <c r="B17" s="54" t="s">
        <v>62</v>
      </c>
      <c r="C17" s="108" t="s">
        <v>81</v>
      </c>
      <c r="D17" s="108"/>
      <c r="E17" s="38">
        <f>MAX(E18:E22)</f>
        <v>8</v>
      </c>
      <c r="F17" s="18"/>
      <c r="G17" s="19"/>
    </row>
    <row r="18" spans="1:7" ht="31.5" customHeight="1" x14ac:dyDescent="0.3">
      <c r="A18" s="21"/>
      <c r="B18" s="22"/>
      <c r="C18" s="52" t="s">
        <v>7</v>
      </c>
      <c r="D18" s="53" t="s">
        <v>113</v>
      </c>
      <c r="E18" s="29">
        <v>4</v>
      </c>
      <c r="F18" s="18"/>
      <c r="G18" s="19"/>
    </row>
    <row r="19" spans="1:7" ht="17.25" customHeight="1" x14ac:dyDescent="0.3">
      <c r="A19" s="21"/>
      <c r="B19" s="22"/>
      <c r="C19" s="52"/>
      <c r="D19" s="78" t="s">
        <v>8</v>
      </c>
      <c r="E19" s="29"/>
      <c r="F19" s="18"/>
      <c r="G19" s="19"/>
    </row>
    <row r="20" spans="1:7" ht="14.25" customHeight="1" x14ac:dyDescent="0.3">
      <c r="A20" s="21"/>
      <c r="B20" s="22"/>
      <c r="C20" s="46" t="s">
        <v>9</v>
      </c>
      <c r="D20" s="78" t="s">
        <v>111</v>
      </c>
      <c r="E20" s="29">
        <v>6</v>
      </c>
      <c r="F20" s="18"/>
      <c r="G20" s="19"/>
    </row>
    <row r="21" spans="1:7" ht="14.25" customHeight="1" x14ac:dyDescent="0.3">
      <c r="A21" s="21"/>
      <c r="B21" s="22"/>
      <c r="C21" s="46"/>
      <c r="D21" s="78" t="s">
        <v>8</v>
      </c>
      <c r="E21" s="29"/>
      <c r="F21" s="18"/>
      <c r="G21" s="19"/>
    </row>
    <row r="22" spans="1:7" ht="21" customHeight="1" x14ac:dyDescent="0.3">
      <c r="A22" s="21"/>
      <c r="B22" s="22"/>
      <c r="C22" s="46" t="s">
        <v>85</v>
      </c>
      <c r="D22" s="47" t="s">
        <v>112</v>
      </c>
      <c r="E22" s="29">
        <v>8</v>
      </c>
      <c r="F22" s="18"/>
      <c r="G22" s="19"/>
    </row>
    <row r="23" spans="1:7" ht="50.25" customHeight="1" x14ac:dyDescent="0.3">
      <c r="A23" s="21"/>
      <c r="B23" s="54" t="s">
        <v>61</v>
      </c>
      <c r="C23" s="108" t="s">
        <v>80</v>
      </c>
      <c r="D23" s="108"/>
      <c r="E23" s="38">
        <f>SUM(E24:E29)</f>
        <v>18</v>
      </c>
      <c r="F23" s="18"/>
      <c r="G23" s="19"/>
    </row>
    <row r="24" spans="1:7" ht="86.25" customHeight="1" x14ac:dyDescent="0.3">
      <c r="A24" s="21"/>
      <c r="B24" s="22"/>
      <c r="C24" s="46" t="s">
        <v>9</v>
      </c>
      <c r="D24" s="59" t="s">
        <v>114</v>
      </c>
      <c r="E24" s="27">
        <v>3</v>
      </c>
      <c r="F24" s="18" t="s">
        <v>14</v>
      </c>
      <c r="G24" s="19"/>
    </row>
    <row r="25" spans="1:7" ht="381" customHeight="1" x14ac:dyDescent="0.3">
      <c r="A25" s="21"/>
      <c r="B25" s="22"/>
      <c r="C25" s="46" t="s">
        <v>10</v>
      </c>
      <c r="D25" s="96" t="s">
        <v>128</v>
      </c>
      <c r="E25" s="27">
        <v>3</v>
      </c>
      <c r="F25" s="28"/>
      <c r="G25" s="28"/>
    </row>
    <row r="26" spans="1:7" ht="129" customHeight="1" x14ac:dyDescent="0.3">
      <c r="A26" s="21"/>
      <c r="B26" s="22"/>
      <c r="C26" s="46" t="s">
        <v>11</v>
      </c>
      <c r="D26" s="59" t="s">
        <v>69</v>
      </c>
      <c r="E26" s="60">
        <v>3</v>
      </c>
      <c r="F26" s="18" t="s">
        <v>15</v>
      </c>
      <c r="G26" s="19"/>
    </row>
    <row r="27" spans="1:7" ht="31.5" customHeight="1" x14ac:dyDescent="0.3">
      <c r="A27" s="21"/>
      <c r="B27" s="22"/>
      <c r="C27" s="46" t="s">
        <v>13</v>
      </c>
      <c r="D27" s="59" t="s">
        <v>31</v>
      </c>
      <c r="E27" s="61">
        <v>3</v>
      </c>
      <c r="F27" s="18"/>
      <c r="G27" s="19"/>
    </row>
    <row r="28" spans="1:7" ht="92.25" customHeight="1" x14ac:dyDescent="0.3">
      <c r="A28" s="30"/>
      <c r="B28" s="26"/>
      <c r="C28" s="46" t="s">
        <v>28</v>
      </c>
      <c r="D28" s="59" t="s">
        <v>84</v>
      </c>
      <c r="E28" s="61">
        <v>3</v>
      </c>
      <c r="F28" s="18"/>
      <c r="G28" s="19"/>
    </row>
    <row r="29" spans="1:7" ht="75.75" customHeight="1" x14ac:dyDescent="0.3">
      <c r="A29" s="30"/>
      <c r="B29" s="26"/>
      <c r="C29" s="46" t="s">
        <v>46</v>
      </c>
      <c r="D29" s="59" t="s">
        <v>59</v>
      </c>
      <c r="E29" s="61">
        <v>3</v>
      </c>
      <c r="F29" s="18"/>
      <c r="G29" s="19"/>
    </row>
    <row r="30" spans="1:7" ht="46.5" customHeight="1" x14ac:dyDescent="0.3">
      <c r="A30" s="21"/>
      <c r="B30" s="54" t="s">
        <v>63</v>
      </c>
      <c r="C30" s="108" t="s">
        <v>79</v>
      </c>
      <c r="D30" s="108"/>
      <c r="E30" s="51">
        <f>SUM(E31:E36)</f>
        <v>18</v>
      </c>
      <c r="F30" s="18"/>
      <c r="G30" s="19"/>
    </row>
    <row r="31" spans="1:7" ht="63.75" customHeight="1" x14ac:dyDescent="0.3">
      <c r="A31" s="56"/>
      <c r="B31" s="25"/>
      <c r="C31" s="59" t="s">
        <v>7</v>
      </c>
      <c r="D31" s="59" t="s">
        <v>64</v>
      </c>
      <c r="E31" s="57">
        <v>3</v>
      </c>
      <c r="F31" s="18"/>
      <c r="G31" s="19"/>
    </row>
    <row r="32" spans="1:7" ht="126.75" customHeight="1" x14ac:dyDescent="0.3">
      <c r="A32" s="56"/>
      <c r="B32" s="25"/>
      <c r="C32" s="59" t="s">
        <v>9</v>
      </c>
      <c r="D32" s="59" t="s">
        <v>68</v>
      </c>
      <c r="E32" s="57">
        <v>3</v>
      </c>
      <c r="F32" s="18"/>
      <c r="G32" s="19"/>
    </row>
    <row r="33" spans="1:7" ht="48" customHeight="1" x14ac:dyDescent="0.3">
      <c r="A33" s="56"/>
      <c r="B33" s="25"/>
      <c r="C33" s="59" t="s">
        <v>10</v>
      </c>
      <c r="D33" s="59" t="s">
        <v>65</v>
      </c>
      <c r="E33" s="57">
        <v>3</v>
      </c>
      <c r="F33" s="18"/>
      <c r="G33" s="19"/>
    </row>
    <row r="34" spans="1:7" ht="62.25" customHeight="1" x14ac:dyDescent="0.3">
      <c r="A34" s="56"/>
      <c r="B34" s="25"/>
      <c r="C34" s="59" t="s">
        <v>11</v>
      </c>
      <c r="D34" s="59" t="s">
        <v>115</v>
      </c>
      <c r="E34" s="57">
        <v>3</v>
      </c>
      <c r="F34" s="18"/>
      <c r="G34" s="19"/>
    </row>
    <row r="35" spans="1:7" ht="36" customHeight="1" x14ac:dyDescent="0.3">
      <c r="A35" s="56"/>
      <c r="B35" s="25"/>
      <c r="C35" s="59" t="s">
        <v>13</v>
      </c>
      <c r="D35" s="47" t="s">
        <v>70</v>
      </c>
      <c r="E35" s="57">
        <v>3</v>
      </c>
      <c r="F35" s="18"/>
      <c r="G35" s="19"/>
    </row>
    <row r="36" spans="1:7" ht="170.25" customHeight="1" x14ac:dyDescent="0.3">
      <c r="A36" s="56"/>
      <c r="B36" s="25"/>
      <c r="C36" s="59" t="s">
        <v>28</v>
      </c>
      <c r="D36" s="59" t="s">
        <v>66</v>
      </c>
      <c r="E36" s="57">
        <v>3</v>
      </c>
      <c r="F36" s="18"/>
      <c r="G36" s="19"/>
    </row>
    <row r="37" spans="1:7" ht="54.75" customHeight="1" x14ac:dyDescent="0.3">
      <c r="A37" s="55" t="s">
        <v>32</v>
      </c>
      <c r="B37" s="111" t="s">
        <v>116</v>
      </c>
      <c r="C37" s="115"/>
      <c r="D37" s="116"/>
      <c r="E37" s="31">
        <f>E38+E39+E40+E41</f>
        <v>10</v>
      </c>
      <c r="F37" s="18"/>
      <c r="G37" s="19"/>
    </row>
    <row r="38" spans="1:7" ht="105.75" customHeight="1" x14ac:dyDescent="0.3">
      <c r="A38" s="20"/>
      <c r="B38" s="54" t="s">
        <v>29</v>
      </c>
      <c r="C38" s="108" t="s">
        <v>121</v>
      </c>
      <c r="D38" s="108"/>
      <c r="E38" s="65">
        <v>3</v>
      </c>
      <c r="F38" s="18"/>
      <c r="G38" s="19" t="s">
        <v>16</v>
      </c>
    </row>
    <row r="39" spans="1:7" ht="125.25" customHeight="1" x14ac:dyDescent="0.3">
      <c r="A39" s="21"/>
      <c r="B39" s="54" t="s">
        <v>30</v>
      </c>
      <c r="C39" s="117" t="s">
        <v>117</v>
      </c>
      <c r="D39" s="108"/>
      <c r="E39" s="65">
        <v>2</v>
      </c>
      <c r="F39" s="32" t="s">
        <v>18</v>
      </c>
      <c r="G39" s="33" t="s">
        <v>19</v>
      </c>
    </row>
    <row r="40" spans="1:7" ht="141.75" customHeight="1" x14ac:dyDescent="0.3">
      <c r="A40" s="21"/>
      <c r="B40" s="67" t="s">
        <v>34</v>
      </c>
      <c r="C40" s="117" t="s">
        <v>122</v>
      </c>
      <c r="D40" s="124"/>
      <c r="E40" s="65">
        <v>3</v>
      </c>
      <c r="F40" s="28"/>
      <c r="G40" s="34"/>
    </row>
    <row r="41" spans="1:7" ht="30.75" customHeight="1" x14ac:dyDescent="0.3">
      <c r="A41" s="21"/>
      <c r="B41" s="67" t="s">
        <v>40</v>
      </c>
      <c r="C41" s="117" t="s">
        <v>78</v>
      </c>
      <c r="D41" s="124"/>
      <c r="E41" s="65">
        <v>2</v>
      </c>
      <c r="F41" s="28"/>
      <c r="G41" s="34"/>
    </row>
    <row r="42" spans="1:7" ht="34.5" customHeight="1" x14ac:dyDescent="0.3">
      <c r="A42" s="35"/>
      <c r="B42" s="25"/>
      <c r="C42" s="66" t="s">
        <v>7</v>
      </c>
      <c r="D42" s="66" t="s">
        <v>86</v>
      </c>
      <c r="E42" s="63">
        <v>1</v>
      </c>
      <c r="F42" s="23" t="s">
        <v>20</v>
      </c>
      <c r="G42" s="24"/>
    </row>
    <row r="43" spans="1:7" ht="32.25" customHeight="1" x14ac:dyDescent="0.3">
      <c r="A43" s="35"/>
      <c r="B43" s="25"/>
      <c r="C43" s="72" t="s">
        <v>9</v>
      </c>
      <c r="D43" s="106" t="s">
        <v>87</v>
      </c>
      <c r="E43" s="105">
        <v>1</v>
      </c>
      <c r="F43" s="23"/>
      <c r="G43" s="24"/>
    </row>
    <row r="44" spans="1:7" ht="46.5" customHeight="1" x14ac:dyDescent="0.3">
      <c r="A44" s="16" t="s">
        <v>33</v>
      </c>
      <c r="B44" s="118" t="s">
        <v>119</v>
      </c>
      <c r="C44" s="115"/>
      <c r="D44" s="116"/>
      <c r="E44" s="17">
        <f>E45+E46</f>
        <v>6</v>
      </c>
      <c r="F44" s="18"/>
      <c r="G44" s="19"/>
    </row>
    <row r="45" spans="1:7" ht="47.25" customHeight="1" x14ac:dyDescent="0.3">
      <c r="A45" s="36"/>
      <c r="B45" s="54" t="s">
        <v>38</v>
      </c>
      <c r="C45" s="119" t="s">
        <v>89</v>
      </c>
      <c r="D45" s="120"/>
      <c r="E45" s="37">
        <v>2</v>
      </c>
      <c r="F45" s="18"/>
      <c r="G45" s="19"/>
    </row>
    <row r="46" spans="1:7" ht="48.75" customHeight="1" x14ac:dyDescent="0.3">
      <c r="A46" s="35"/>
      <c r="B46" s="54" t="s">
        <v>45</v>
      </c>
      <c r="C46" s="108" t="s">
        <v>88</v>
      </c>
      <c r="D46" s="108"/>
      <c r="E46" s="38">
        <v>4</v>
      </c>
      <c r="F46" s="18"/>
      <c r="G46" s="19"/>
    </row>
    <row r="47" spans="1:7" ht="33.75" customHeight="1" x14ac:dyDescent="0.3">
      <c r="A47" s="35"/>
      <c r="B47" s="25"/>
      <c r="C47" s="42"/>
      <c r="D47" s="42"/>
      <c r="E47" s="73"/>
      <c r="F47" s="18"/>
      <c r="G47" s="19"/>
    </row>
    <row r="48" spans="1:7" ht="32.25" customHeight="1" x14ac:dyDescent="0.3">
      <c r="A48" s="39" t="s">
        <v>35</v>
      </c>
      <c r="B48" s="121" t="s">
        <v>120</v>
      </c>
      <c r="C48" s="122"/>
      <c r="D48" s="123"/>
      <c r="E48" s="40">
        <f>E49+E59</f>
        <v>8</v>
      </c>
      <c r="F48" s="18"/>
      <c r="G48" s="19"/>
    </row>
    <row r="49" spans="1:7" ht="34.5" customHeight="1" x14ac:dyDescent="0.3">
      <c r="A49" s="21"/>
      <c r="B49" s="54" t="s">
        <v>36</v>
      </c>
      <c r="C49" s="108" t="s">
        <v>77</v>
      </c>
      <c r="D49" s="108"/>
      <c r="E49" s="51">
        <f>E50+E54</f>
        <v>5</v>
      </c>
      <c r="F49" s="18"/>
      <c r="G49" s="19"/>
    </row>
    <row r="50" spans="1:7" ht="48.75" customHeight="1" x14ac:dyDescent="0.3">
      <c r="A50" s="35"/>
      <c r="B50" s="25"/>
      <c r="C50" s="59" t="s">
        <v>7</v>
      </c>
      <c r="D50" s="62" t="s">
        <v>75</v>
      </c>
      <c r="E50" s="68">
        <f>MAX(E51,E52,E53)</f>
        <v>2</v>
      </c>
      <c r="F50" s="32" t="s">
        <v>54</v>
      </c>
      <c r="G50" s="41" t="s">
        <v>21</v>
      </c>
    </row>
    <row r="51" spans="1:7" ht="16.5" customHeight="1" x14ac:dyDescent="0.3">
      <c r="A51" s="35"/>
      <c r="B51" s="25"/>
      <c r="C51" s="59"/>
      <c r="D51" s="59" t="s">
        <v>26</v>
      </c>
      <c r="E51" s="69">
        <v>2</v>
      </c>
      <c r="F51" s="18"/>
      <c r="G51" s="19"/>
    </row>
    <row r="52" spans="1:7" ht="16.5" customHeight="1" x14ac:dyDescent="0.3">
      <c r="A52" s="35"/>
      <c r="B52" s="25"/>
      <c r="C52" s="59"/>
      <c r="D52" s="59" t="s">
        <v>48</v>
      </c>
      <c r="E52" s="69">
        <v>1</v>
      </c>
      <c r="F52" s="23"/>
      <c r="G52" s="24" t="s">
        <v>22</v>
      </c>
    </row>
    <row r="53" spans="1:7" ht="17.25" customHeight="1" x14ac:dyDescent="0.3">
      <c r="A53" s="35"/>
      <c r="B53" s="25"/>
      <c r="C53" s="59"/>
      <c r="D53" s="59" t="s">
        <v>49</v>
      </c>
      <c r="E53" s="69">
        <v>0</v>
      </c>
      <c r="F53" s="18"/>
      <c r="G53" s="19"/>
    </row>
    <row r="54" spans="1:7" ht="45" customHeight="1" x14ac:dyDescent="0.3">
      <c r="A54" s="35"/>
      <c r="B54" s="25"/>
      <c r="C54" s="59" t="s">
        <v>9</v>
      </c>
      <c r="D54" s="62" t="s">
        <v>76</v>
      </c>
      <c r="E54" s="70">
        <f>MAX(E55,E56,E58)</f>
        <v>3</v>
      </c>
      <c r="F54" s="18"/>
      <c r="G54" s="19"/>
    </row>
    <row r="55" spans="1:7" ht="16.5" customHeight="1" x14ac:dyDescent="0.3">
      <c r="A55" s="35"/>
      <c r="B55" s="25"/>
      <c r="C55" s="59"/>
      <c r="D55" s="59" t="s">
        <v>50</v>
      </c>
      <c r="E55" s="71">
        <v>3</v>
      </c>
      <c r="F55" s="18"/>
      <c r="G55" s="19"/>
    </row>
    <row r="56" spans="1:7" ht="15.75" customHeight="1" x14ac:dyDescent="0.3">
      <c r="A56" s="35"/>
      <c r="B56" s="25"/>
      <c r="C56" s="59"/>
      <c r="D56" s="59" t="s">
        <v>51</v>
      </c>
      <c r="E56" s="71">
        <v>2</v>
      </c>
      <c r="F56" s="18"/>
      <c r="G56" s="19"/>
    </row>
    <row r="57" spans="1:7" ht="15.75" customHeight="1" x14ac:dyDescent="0.3">
      <c r="A57" s="35"/>
      <c r="B57" s="25"/>
      <c r="C57" s="59"/>
      <c r="D57" s="59" t="s">
        <v>52</v>
      </c>
      <c r="E57" s="71">
        <v>1</v>
      </c>
      <c r="F57" s="18"/>
      <c r="G57" s="19"/>
    </row>
    <row r="58" spans="1:7" ht="15" customHeight="1" x14ac:dyDescent="0.3">
      <c r="A58" s="35"/>
      <c r="B58" s="25"/>
      <c r="C58" s="72"/>
      <c r="D58" s="72" t="s">
        <v>53</v>
      </c>
      <c r="E58" s="71">
        <v>0</v>
      </c>
      <c r="F58" s="18"/>
      <c r="G58" s="19"/>
    </row>
    <row r="59" spans="1:7" ht="33" customHeight="1" x14ac:dyDescent="0.3">
      <c r="A59" s="21"/>
      <c r="B59" s="54" t="s">
        <v>37</v>
      </c>
      <c r="C59" s="108" t="s">
        <v>83</v>
      </c>
      <c r="D59" s="114"/>
      <c r="E59" s="38">
        <f>E60+E63+E64</f>
        <v>3</v>
      </c>
      <c r="F59" s="18"/>
      <c r="G59" s="19"/>
    </row>
    <row r="60" spans="1:7" ht="64.5" customHeight="1" x14ac:dyDescent="0.3">
      <c r="A60" s="21"/>
      <c r="B60" s="25"/>
      <c r="C60" s="59" t="s">
        <v>41</v>
      </c>
      <c r="D60" s="59" t="s">
        <v>44</v>
      </c>
      <c r="E60" s="64">
        <v>1</v>
      </c>
      <c r="F60" s="23" t="s">
        <v>17</v>
      </c>
      <c r="G60" s="24"/>
    </row>
    <row r="61" spans="1:7" ht="18" customHeight="1" x14ac:dyDescent="0.3">
      <c r="A61" s="21"/>
      <c r="B61" s="25"/>
      <c r="C61" s="59"/>
      <c r="D61" s="59" t="s">
        <v>8</v>
      </c>
      <c r="E61" s="64"/>
      <c r="F61" s="23"/>
      <c r="G61" s="24"/>
    </row>
    <row r="62" spans="1:7" ht="64.5" customHeight="1" x14ac:dyDescent="0.3">
      <c r="A62" s="21"/>
      <c r="B62" s="25"/>
      <c r="C62" s="59" t="s">
        <v>42</v>
      </c>
      <c r="D62" s="59" t="s">
        <v>43</v>
      </c>
      <c r="E62" s="64">
        <v>1</v>
      </c>
      <c r="F62" s="23" t="s">
        <v>17</v>
      </c>
      <c r="G62" s="24"/>
    </row>
    <row r="63" spans="1:7" ht="28.5" customHeight="1" x14ac:dyDescent="0.3">
      <c r="A63" s="21"/>
      <c r="B63" s="25"/>
      <c r="C63" s="59" t="s">
        <v>9</v>
      </c>
      <c r="D63" s="59" t="s">
        <v>47</v>
      </c>
      <c r="E63" s="64">
        <v>1</v>
      </c>
      <c r="F63" s="23"/>
      <c r="G63" s="24"/>
    </row>
    <row r="64" spans="1:7" ht="48.75" customHeight="1" x14ac:dyDescent="0.3">
      <c r="A64" s="21"/>
      <c r="B64" s="25"/>
      <c r="C64" s="59" t="s">
        <v>10</v>
      </c>
      <c r="D64" s="59" t="s">
        <v>55</v>
      </c>
      <c r="E64" s="64">
        <v>1</v>
      </c>
      <c r="F64" s="23"/>
      <c r="G64" s="24"/>
    </row>
    <row r="65" spans="1:8" s="84" customFormat="1" ht="78" customHeight="1" x14ac:dyDescent="0.3">
      <c r="A65" s="80">
        <v>5</v>
      </c>
      <c r="B65" s="81"/>
      <c r="C65" s="82"/>
      <c r="D65" s="79" t="s">
        <v>90</v>
      </c>
      <c r="E65" s="83">
        <f>E66+E67</f>
        <v>5</v>
      </c>
      <c r="F65" s="77"/>
      <c r="G65" s="44"/>
      <c r="H65" s="84">
        <f>E65+E68+E71+E76+E79+E83+E86</f>
        <v>50</v>
      </c>
    </row>
    <row r="66" spans="1:8" s="84" customFormat="1" ht="30.75" customHeight="1" x14ac:dyDescent="0.3">
      <c r="A66" s="21"/>
      <c r="B66" s="25"/>
      <c r="C66" s="59" t="s">
        <v>7</v>
      </c>
      <c r="D66" s="74" t="s">
        <v>91</v>
      </c>
      <c r="E66" s="85">
        <v>5</v>
      </c>
      <c r="F66" s="43"/>
      <c r="G66" s="44"/>
    </row>
    <row r="67" spans="1:8" s="84" customFormat="1" ht="30.75" customHeight="1" x14ac:dyDescent="0.3">
      <c r="A67" s="21"/>
      <c r="B67" s="25"/>
      <c r="C67" s="59" t="s">
        <v>9</v>
      </c>
      <c r="D67" s="74" t="s">
        <v>92</v>
      </c>
      <c r="E67" s="85">
        <v>0</v>
      </c>
      <c r="F67" s="43"/>
      <c r="G67" s="44"/>
    </row>
    <row r="68" spans="1:8" s="84" customFormat="1" ht="79.5" customHeight="1" x14ac:dyDescent="0.3">
      <c r="A68" s="39">
        <v>6</v>
      </c>
      <c r="B68" s="81"/>
      <c r="C68" s="82"/>
      <c r="D68" s="79" t="s">
        <v>93</v>
      </c>
      <c r="E68" s="83">
        <f>E69+E70</f>
        <v>5</v>
      </c>
      <c r="F68" s="77"/>
      <c r="G68" s="44"/>
    </row>
    <row r="69" spans="1:8" s="84" customFormat="1" ht="30.75" customHeight="1" x14ac:dyDescent="0.3">
      <c r="A69" s="21"/>
      <c r="B69" s="25"/>
      <c r="C69" s="59" t="s">
        <v>7</v>
      </c>
      <c r="D69" s="74" t="s">
        <v>91</v>
      </c>
      <c r="E69" s="85">
        <v>5</v>
      </c>
      <c r="F69" s="43"/>
      <c r="G69" s="44"/>
    </row>
    <row r="70" spans="1:8" s="84" customFormat="1" ht="30.75" customHeight="1" x14ac:dyDescent="0.3">
      <c r="A70" s="21"/>
      <c r="B70" s="25"/>
      <c r="C70" s="59" t="s">
        <v>9</v>
      </c>
      <c r="D70" s="74" t="s">
        <v>92</v>
      </c>
      <c r="E70" s="85">
        <v>0</v>
      </c>
      <c r="F70" s="43"/>
      <c r="G70" s="44"/>
    </row>
    <row r="71" spans="1:8" s="84" customFormat="1" ht="60.75" customHeight="1" x14ac:dyDescent="0.3">
      <c r="A71" s="39">
        <v>7</v>
      </c>
      <c r="B71" s="79"/>
      <c r="C71" s="80"/>
      <c r="D71" s="79" t="s">
        <v>94</v>
      </c>
      <c r="E71" s="99">
        <f>MAX(E72:E82)</f>
        <v>12</v>
      </c>
      <c r="F71" s="77"/>
      <c r="G71" s="44"/>
    </row>
    <row r="72" spans="1:8" s="84" customFormat="1" ht="30.75" customHeight="1" x14ac:dyDescent="0.3">
      <c r="A72" s="21"/>
      <c r="B72" s="25"/>
      <c r="C72" s="59" t="s">
        <v>7</v>
      </c>
      <c r="D72" s="98" t="s">
        <v>95</v>
      </c>
      <c r="E72" s="85">
        <v>0</v>
      </c>
      <c r="F72" s="43"/>
      <c r="G72" s="44"/>
    </row>
    <row r="73" spans="1:8" s="84" customFormat="1" ht="30.75" customHeight="1" x14ac:dyDescent="0.3">
      <c r="A73" s="21"/>
      <c r="B73" s="25"/>
      <c r="C73" s="59" t="s">
        <v>9</v>
      </c>
      <c r="D73" s="98" t="s">
        <v>96</v>
      </c>
      <c r="E73" s="85">
        <v>4</v>
      </c>
      <c r="F73" s="43"/>
      <c r="G73" s="44"/>
    </row>
    <row r="74" spans="1:8" s="84" customFormat="1" ht="30.75" customHeight="1" x14ac:dyDescent="0.3">
      <c r="A74" s="21"/>
      <c r="B74" s="25"/>
      <c r="C74" s="59" t="s">
        <v>10</v>
      </c>
      <c r="D74" s="98" t="s">
        <v>97</v>
      </c>
      <c r="E74" s="85">
        <v>8</v>
      </c>
      <c r="F74" s="43"/>
      <c r="G74" s="44"/>
    </row>
    <row r="75" spans="1:8" s="84" customFormat="1" ht="30.75" customHeight="1" x14ac:dyDescent="0.3">
      <c r="A75" s="21"/>
      <c r="B75" s="25"/>
      <c r="C75" s="59" t="s">
        <v>11</v>
      </c>
      <c r="D75" s="98" t="s">
        <v>98</v>
      </c>
      <c r="E75" s="85">
        <v>12</v>
      </c>
      <c r="F75" s="43"/>
      <c r="G75" s="44"/>
    </row>
    <row r="76" spans="1:8" s="84" customFormat="1" ht="48.75" customHeight="1" x14ac:dyDescent="0.3">
      <c r="A76" s="80">
        <v>8</v>
      </c>
      <c r="B76" s="79"/>
      <c r="C76" s="80"/>
      <c r="D76" s="86" t="s">
        <v>99</v>
      </c>
      <c r="E76" s="87">
        <f>E77+E78</f>
        <v>5</v>
      </c>
      <c r="F76" s="43"/>
      <c r="G76" s="44"/>
    </row>
    <row r="77" spans="1:8" s="84" customFormat="1" ht="30.75" customHeight="1" x14ac:dyDescent="0.3">
      <c r="A77" s="21"/>
      <c r="B77" s="25"/>
      <c r="C77" s="59" t="s">
        <v>7</v>
      </c>
      <c r="D77" s="74" t="s">
        <v>91</v>
      </c>
      <c r="E77" s="85">
        <v>5</v>
      </c>
      <c r="F77" s="43"/>
      <c r="G77" s="44"/>
    </row>
    <row r="78" spans="1:8" s="84" customFormat="1" ht="30.75" customHeight="1" x14ac:dyDescent="0.3">
      <c r="A78" s="21"/>
      <c r="B78" s="25"/>
      <c r="C78" s="59" t="s">
        <v>100</v>
      </c>
      <c r="D78" s="74" t="s">
        <v>92</v>
      </c>
      <c r="E78" s="85">
        <v>0</v>
      </c>
      <c r="F78" s="43"/>
      <c r="G78" s="44"/>
    </row>
    <row r="79" spans="1:8" s="84" customFormat="1" ht="35.25" customHeight="1" x14ac:dyDescent="0.3">
      <c r="A79" s="80">
        <v>9</v>
      </c>
      <c r="B79" s="79"/>
      <c r="C79" s="80"/>
      <c r="D79" s="79" t="s">
        <v>101</v>
      </c>
      <c r="E79" s="88">
        <f>MAX(E80:E82)</f>
        <v>10</v>
      </c>
      <c r="F79" s="79"/>
      <c r="G79" s="44"/>
    </row>
    <row r="80" spans="1:8" s="92" customFormat="1" ht="52.5" customHeight="1" x14ac:dyDescent="0.3">
      <c r="A80" s="89"/>
      <c r="B80" s="90"/>
      <c r="C80" s="93" t="s">
        <v>7</v>
      </c>
      <c r="D80" s="100" t="s">
        <v>102</v>
      </c>
      <c r="E80" s="95">
        <v>5</v>
      </c>
      <c r="F80" s="90"/>
      <c r="G80" s="91"/>
    </row>
    <row r="81" spans="1:7" s="92" customFormat="1" ht="29.25" customHeight="1" x14ac:dyDescent="0.3">
      <c r="A81" s="89"/>
      <c r="B81" s="90"/>
      <c r="C81" s="93" t="s">
        <v>9</v>
      </c>
      <c r="D81" s="100" t="s">
        <v>103</v>
      </c>
      <c r="E81" s="95">
        <v>8</v>
      </c>
      <c r="F81" s="90"/>
      <c r="G81" s="91"/>
    </row>
    <row r="82" spans="1:7" s="92" customFormat="1" ht="41.25" customHeight="1" x14ac:dyDescent="0.3">
      <c r="A82" s="89"/>
      <c r="B82" s="90"/>
      <c r="C82" s="93" t="s">
        <v>10</v>
      </c>
      <c r="D82" s="100" t="s">
        <v>104</v>
      </c>
      <c r="E82" s="95">
        <v>10</v>
      </c>
      <c r="F82" s="90"/>
      <c r="G82" s="91"/>
    </row>
    <row r="83" spans="1:7" s="84" customFormat="1" ht="53.25" customHeight="1" x14ac:dyDescent="0.3">
      <c r="A83" s="80">
        <v>10</v>
      </c>
      <c r="B83" s="79"/>
      <c r="C83" s="80"/>
      <c r="D83" s="79" t="s">
        <v>105</v>
      </c>
      <c r="E83" s="88">
        <f>E84+E85</f>
        <v>5</v>
      </c>
      <c r="F83" s="79"/>
      <c r="G83" s="44"/>
    </row>
    <row r="84" spans="1:7" s="92" customFormat="1" ht="30" customHeight="1" x14ac:dyDescent="0.3">
      <c r="A84" s="89"/>
      <c r="B84" s="90"/>
      <c r="C84" s="93" t="s">
        <v>7</v>
      </c>
      <c r="D84" s="94" t="s">
        <v>91</v>
      </c>
      <c r="E84" s="95">
        <v>5</v>
      </c>
      <c r="F84" s="90"/>
      <c r="G84" s="91"/>
    </row>
    <row r="85" spans="1:7" s="92" customFormat="1" ht="30" customHeight="1" x14ac:dyDescent="0.3">
      <c r="A85" s="89"/>
      <c r="B85" s="90"/>
      <c r="C85" s="93" t="s">
        <v>9</v>
      </c>
      <c r="D85" s="94" t="s">
        <v>92</v>
      </c>
      <c r="E85" s="95">
        <v>0</v>
      </c>
      <c r="F85" s="90"/>
      <c r="G85" s="91"/>
    </row>
    <row r="86" spans="1:7" s="84" customFormat="1" ht="62.25" customHeight="1" x14ac:dyDescent="0.3">
      <c r="A86" s="80">
        <v>11</v>
      </c>
      <c r="B86" s="79"/>
      <c r="C86" s="80"/>
      <c r="D86" s="79" t="s">
        <v>106</v>
      </c>
      <c r="E86" s="88">
        <f>MAX(E87:E89)</f>
        <v>8</v>
      </c>
      <c r="F86" s="79"/>
      <c r="G86" s="44"/>
    </row>
    <row r="87" spans="1:7" s="84" customFormat="1" ht="48.75" customHeight="1" x14ac:dyDescent="0.3">
      <c r="A87" s="21"/>
      <c r="B87" s="25"/>
      <c r="C87" s="59" t="s">
        <v>7</v>
      </c>
      <c r="D87" s="98" t="s">
        <v>107</v>
      </c>
      <c r="E87" s="85">
        <v>0</v>
      </c>
      <c r="F87" s="43"/>
      <c r="G87" s="44"/>
    </row>
    <row r="88" spans="1:7" s="84" customFormat="1" ht="47.25" customHeight="1" x14ac:dyDescent="0.3">
      <c r="A88" s="21"/>
      <c r="B88" s="25"/>
      <c r="C88" s="59" t="s">
        <v>9</v>
      </c>
      <c r="D88" s="98" t="s">
        <v>108</v>
      </c>
      <c r="E88" s="85">
        <v>4</v>
      </c>
      <c r="F88" s="43"/>
      <c r="G88" s="44"/>
    </row>
    <row r="89" spans="1:7" s="84" customFormat="1" ht="18.75" customHeight="1" x14ac:dyDescent="0.3">
      <c r="A89" s="21"/>
      <c r="B89" s="25"/>
      <c r="C89" s="59" t="s">
        <v>10</v>
      </c>
      <c r="D89" s="98" t="s">
        <v>109</v>
      </c>
      <c r="E89" s="85">
        <v>8</v>
      </c>
      <c r="F89" s="43"/>
      <c r="G89" s="44"/>
    </row>
    <row r="90" spans="1:7" x14ac:dyDescent="0.25">
      <c r="C90" s="4"/>
      <c r="D90" s="5"/>
      <c r="E90" s="9"/>
    </row>
    <row r="91" spans="1:7" x14ac:dyDescent="0.25">
      <c r="C91" s="4"/>
      <c r="D91" s="101" t="s">
        <v>110</v>
      </c>
      <c r="E91" s="97">
        <f>E86+E83+E79+E71+E76+E68+E65+E48+E44+E37+E8</f>
        <v>100</v>
      </c>
    </row>
    <row r="92" spans="1:7" x14ac:dyDescent="0.25">
      <c r="C92" s="4"/>
      <c r="D92" s="5"/>
      <c r="E92" s="9"/>
    </row>
    <row r="93" spans="1:7" x14ac:dyDescent="0.25">
      <c r="C93" s="22"/>
      <c r="D93" s="45" t="s">
        <v>23</v>
      </c>
      <c r="E93" s="9"/>
    </row>
    <row r="94" spans="1:7" ht="45" x14ac:dyDescent="0.25">
      <c r="C94" s="46">
        <v>1</v>
      </c>
      <c r="D94" s="58" t="s">
        <v>24</v>
      </c>
      <c r="E94" s="9"/>
    </row>
    <row r="95" spans="1:7" ht="30" x14ac:dyDescent="0.25">
      <c r="C95" s="102">
        <f>C94+1</f>
        <v>2</v>
      </c>
      <c r="D95" s="75" t="s">
        <v>25</v>
      </c>
      <c r="E95" s="9"/>
    </row>
    <row r="96" spans="1:7" x14ac:dyDescent="0.25">
      <c r="C96" s="102">
        <f t="shared" ref="C96:C102" si="0">C95+1</f>
        <v>3</v>
      </c>
      <c r="D96" s="75" t="s">
        <v>39</v>
      </c>
      <c r="E96" s="9"/>
    </row>
    <row r="97" spans="3:5" ht="82.5" customHeight="1" x14ac:dyDescent="0.25">
      <c r="C97" s="102">
        <f t="shared" si="0"/>
        <v>4</v>
      </c>
      <c r="D97" s="75" t="s">
        <v>74</v>
      </c>
      <c r="E97" s="9"/>
    </row>
    <row r="98" spans="3:5" ht="125.25" customHeight="1" x14ac:dyDescent="0.25">
      <c r="C98" s="102">
        <f t="shared" si="0"/>
        <v>5</v>
      </c>
      <c r="D98" s="75" t="s">
        <v>72</v>
      </c>
      <c r="E98" s="9"/>
    </row>
    <row r="99" spans="3:5" ht="60" x14ac:dyDescent="0.25">
      <c r="C99" s="102">
        <f t="shared" si="0"/>
        <v>6</v>
      </c>
      <c r="D99" s="75" t="s">
        <v>73</v>
      </c>
      <c r="E99" s="9"/>
    </row>
    <row r="100" spans="3:5" ht="150" x14ac:dyDescent="0.25">
      <c r="C100" s="102">
        <f t="shared" si="0"/>
        <v>7</v>
      </c>
      <c r="D100" s="103" t="s">
        <v>58</v>
      </c>
      <c r="E100" s="9"/>
    </row>
    <row r="101" spans="3:5" ht="45" x14ac:dyDescent="0.25">
      <c r="C101" s="102">
        <f t="shared" si="0"/>
        <v>8</v>
      </c>
      <c r="D101" s="76" t="s">
        <v>129</v>
      </c>
      <c r="E101" s="9"/>
    </row>
    <row r="102" spans="3:5" ht="90" x14ac:dyDescent="0.25">
      <c r="C102" s="102">
        <f t="shared" si="0"/>
        <v>9</v>
      </c>
      <c r="D102" s="76" t="s">
        <v>71</v>
      </c>
      <c r="E102" s="9"/>
    </row>
    <row r="103" spans="3:5" ht="45" x14ac:dyDescent="0.25">
      <c r="C103" s="104">
        <v>10</v>
      </c>
      <c r="D103" s="75" t="s">
        <v>124</v>
      </c>
      <c r="E103" s="9"/>
    </row>
    <row r="104" spans="3:5" ht="30" x14ac:dyDescent="0.25">
      <c r="C104" s="107">
        <v>11</v>
      </c>
      <c r="D104" s="75" t="s">
        <v>123</v>
      </c>
      <c r="E104" s="9"/>
    </row>
    <row r="105" spans="3:5" ht="66.75" customHeight="1" x14ac:dyDescent="0.25">
      <c r="C105" s="104">
        <v>12</v>
      </c>
      <c r="D105" s="75" t="s">
        <v>125</v>
      </c>
      <c r="E105" s="9"/>
    </row>
    <row r="106" spans="3:5" x14ac:dyDescent="0.25">
      <c r="C106" s="4"/>
      <c r="D106" s="5"/>
      <c r="E106" s="9"/>
    </row>
    <row r="107" spans="3:5" x14ac:dyDescent="0.25">
      <c r="C107" s="4"/>
      <c r="D107" s="5"/>
      <c r="E107" s="9"/>
    </row>
    <row r="108" spans="3:5" x14ac:dyDescent="0.25">
      <c r="C108" s="4"/>
      <c r="D108" s="5"/>
      <c r="E108" s="9"/>
    </row>
    <row r="109" spans="3:5" x14ac:dyDescent="0.25">
      <c r="C109" s="4"/>
      <c r="D109" s="5"/>
      <c r="E109" s="9"/>
    </row>
    <row r="110" spans="3:5" x14ac:dyDescent="0.25">
      <c r="C110" s="4"/>
      <c r="D110" s="5"/>
      <c r="E110" s="9"/>
    </row>
    <row r="111" spans="3:5" x14ac:dyDescent="0.25">
      <c r="C111" s="4"/>
      <c r="D111" s="5"/>
      <c r="E111" s="9"/>
    </row>
    <row r="112" spans="3:5" x14ac:dyDescent="0.25">
      <c r="C112" s="4"/>
      <c r="D112" s="5"/>
      <c r="E112" s="9"/>
    </row>
    <row r="113" spans="3:5" x14ac:dyDescent="0.25">
      <c r="C113" s="4"/>
      <c r="D113" s="5"/>
      <c r="E113" s="9"/>
    </row>
    <row r="114" spans="3:5" x14ac:dyDescent="0.25">
      <c r="C114" s="4"/>
      <c r="D114" s="5"/>
      <c r="E114" s="9"/>
    </row>
    <row r="115" spans="3:5" x14ac:dyDescent="0.25">
      <c r="C115" s="4"/>
      <c r="D115" s="5"/>
      <c r="E115" s="9"/>
    </row>
    <row r="116" spans="3:5" x14ac:dyDescent="0.25">
      <c r="C116" s="4"/>
      <c r="D116" s="5"/>
      <c r="E116" s="9"/>
    </row>
    <row r="117" spans="3:5" x14ac:dyDescent="0.25">
      <c r="C117" s="4"/>
      <c r="D117" s="5"/>
      <c r="E117" s="9"/>
    </row>
    <row r="118" spans="3:5" x14ac:dyDescent="0.25">
      <c r="C118" s="4"/>
      <c r="D118" s="5"/>
      <c r="E118" s="9"/>
    </row>
    <row r="119" spans="3:5" x14ac:dyDescent="0.25">
      <c r="C119" s="4"/>
      <c r="D119" s="5"/>
      <c r="E119" s="9"/>
    </row>
  </sheetData>
  <autoFilter ref="A1:A83" xr:uid="{00000000-0009-0000-0000-000000000000}"/>
  <customSheetViews>
    <customSheetView guid="{3ABBC4AC-B812-40A9-B2C0-1D0B0A0F515B}" scale="80" showPageBreaks="1" showGridLines="0" fitToPage="1" printArea="1" showAutoFilter="1" hiddenColumns="1" view="pageLayout" topLeftCell="A99">
      <selection activeCell="D100" sqref="D100"/>
      <rowBreaks count="2" manualBreakCount="2">
        <brk id="70" max="4" man="1"/>
        <brk id="81" max="4" man="1"/>
      </rowBreaks>
      <pageMargins left="0.66" right="0.39370078740157483" top="0.98425196850393704" bottom="0.37" header="0.51181102362204722" footer="0.26"/>
      <pageSetup paperSize="9" scale="89" fitToHeight="0" orientation="portrait" r:id="rId1"/>
      <headerFooter>
        <oddHeader xml:space="preserve">&amp;L&amp;"-,Bold"&amp;9&amp;K07-009 8.2.B Îmbunătățirea calității și a eficienței îngrijirii spitalicești de urgență  </oddHeader>
      </headerFooter>
      <autoFilter ref="A1:A83" xr:uid="{00000000-0009-0000-0000-000000000000}"/>
    </customSheetView>
    <customSheetView guid="{E63AAAA1-9E8B-4E59-9AF7-9F9E694B07B2}" scale="90" showPageBreaks="1" showGridLines="0" printArea="1" showAutoFilter="1" hiddenColumns="1" view="pageLayout" topLeftCell="A67">
      <selection activeCell="L55" sqref="L55"/>
      <rowBreaks count="2" manualBreakCount="2">
        <brk id="73" max="4" man="1"/>
        <brk id="81" max="4" man="1"/>
      </rowBreaks>
      <pageMargins left="0.66" right="0.39370078740157483" top="0.98425196850393704" bottom="0.37" header="0.51181102362204722" footer="0.26"/>
      <pageSetup paperSize="9" scale="97" orientation="portrait" r:id="rId2"/>
      <headerFooter>
        <oddHeader xml:space="preserve">&amp;L&amp;"-,Bold"&amp;9&amp;K07-011 8.2.B Îmbunătățirea calității și a eficienței îngrijirii spitalicești de urgență  </oddHeader>
      </headerFooter>
      <autoFilter ref="A1:A82" xr:uid="{00000000-0000-0000-0000-000000000000}"/>
    </customSheetView>
  </customSheetViews>
  <mergeCells count="20">
    <mergeCell ref="C59:D59"/>
    <mergeCell ref="B37:D37"/>
    <mergeCell ref="C38:D38"/>
    <mergeCell ref="C39:D39"/>
    <mergeCell ref="B44:D44"/>
    <mergeCell ref="C45:D45"/>
    <mergeCell ref="B48:D48"/>
    <mergeCell ref="C49:D49"/>
    <mergeCell ref="C41:D41"/>
    <mergeCell ref="C46:D46"/>
    <mergeCell ref="C40:D40"/>
    <mergeCell ref="C30:D30"/>
    <mergeCell ref="B1:D1"/>
    <mergeCell ref="B2:D2"/>
    <mergeCell ref="B3:D3"/>
    <mergeCell ref="B4:D4"/>
    <mergeCell ref="C23:D23"/>
    <mergeCell ref="B8:D8"/>
    <mergeCell ref="C9:D9"/>
    <mergeCell ref="C17:D17"/>
  </mergeCells>
  <pageMargins left="0.66" right="0.39370078740157483" top="0.98425196850393704" bottom="0.37" header="0.51181102362204722" footer="0.26"/>
  <pageSetup paperSize="9" scale="89" fitToHeight="0" orientation="portrait" r:id="rId3"/>
  <headerFooter>
    <oddHeader xml:space="preserve">&amp;L&amp;"-,Bold"&amp;9&amp;K07-009 8.2.B Îmbunătățirea calității și a eficienței îngrijirii spitalicești de urgență  </oddHeader>
  </headerFooter>
  <rowBreaks count="2" manualBreakCount="2">
    <brk id="70" max="4" man="1"/>
    <brk id="81" max="4"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83 copii</vt:lpstr>
      <vt:lpstr>'83 copii'!Print_Area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Ana Maria Doru</cp:lastModifiedBy>
  <cp:lastPrinted>2018-04-02T13:52:14Z</cp:lastPrinted>
  <dcterms:created xsi:type="dcterms:W3CDTF">2013-06-17T07:31:55Z</dcterms:created>
  <dcterms:modified xsi:type="dcterms:W3CDTF">2018-04-11T15:51:15Z</dcterms:modified>
</cp:coreProperties>
</file>