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120" windowWidth="13248" windowHeight="4080"/>
  </bookViews>
  <sheets>
    <sheet name="Buget detaliat" sheetId="1" r:id="rId1"/>
    <sheet name="Sursa cheltuielilor" sheetId="2" r:id="rId2"/>
  </sheets>
  <definedNames>
    <definedName name="_xlnm.Print_Area" localSheetId="0">'Buget detaliat'!$A$4:$I$163</definedName>
  </definedNames>
  <calcPr calcId="145621"/>
</workbook>
</file>

<file path=xl/calcChain.xml><?xml version="1.0" encoding="utf-8"?>
<calcChain xmlns="http://schemas.openxmlformats.org/spreadsheetml/2006/main">
  <c r="I52" i="2" l="1"/>
  <c r="H52" i="2"/>
  <c r="E52" i="2"/>
  <c r="D52" i="2"/>
  <c r="J51" i="2"/>
  <c r="L51" i="2" s="1"/>
  <c r="G51" i="2"/>
  <c r="E51" i="2"/>
  <c r="F51" i="2" s="1"/>
  <c r="M50" i="2"/>
  <c r="L50" i="2"/>
  <c r="J50" i="2"/>
  <c r="K50" i="2" s="1"/>
  <c r="H50" i="2"/>
  <c r="G50" i="2"/>
  <c r="E50" i="2"/>
  <c r="F50" i="2" s="1"/>
  <c r="M49" i="2"/>
  <c r="L49" i="2"/>
  <c r="J49" i="2"/>
  <c r="K49" i="2" s="1"/>
  <c r="H49" i="2"/>
  <c r="G49" i="2"/>
  <c r="E49" i="2"/>
  <c r="F49" i="2" s="1"/>
  <c r="M48" i="2"/>
  <c r="L48" i="2"/>
  <c r="J48" i="2"/>
  <c r="K48" i="2" s="1"/>
  <c r="H48" i="2"/>
  <c r="G48" i="2"/>
  <c r="E48" i="2"/>
  <c r="F48" i="2" s="1"/>
  <c r="M47" i="2"/>
  <c r="L47" i="2"/>
  <c r="J47" i="2"/>
  <c r="K47" i="2" s="1"/>
  <c r="H47" i="2"/>
  <c r="G47" i="2"/>
  <c r="E47" i="2"/>
  <c r="F47" i="2" s="1"/>
  <c r="M46" i="2"/>
  <c r="L46" i="2"/>
  <c r="J46" i="2"/>
  <c r="K46" i="2" s="1"/>
  <c r="H46" i="2"/>
  <c r="G46" i="2"/>
  <c r="E46" i="2"/>
  <c r="F46" i="2" s="1"/>
  <c r="M45" i="2"/>
  <c r="L45" i="2"/>
  <c r="J45" i="2"/>
  <c r="K45" i="2" s="1"/>
  <c r="H45" i="2"/>
  <c r="G45" i="2"/>
  <c r="E45" i="2"/>
  <c r="F45" i="2" s="1"/>
  <c r="M44" i="2"/>
  <c r="L44" i="2"/>
  <c r="J44" i="2"/>
  <c r="K44" i="2" s="1"/>
  <c r="H44" i="2"/>
  <c r="G44" i="2"/>
  <c r="E44" i="2"/>
  <c r="F44" i="2" s="1"/>
  <c r="M43" i="2"/>
  <c r="L43" i="2"/>
  <c r="J43" i="2"/>
  <c r="K43" i="2" s="1"/>
  <c r="H43" i="2"/>
  <c r="G43" i="2"/>
  <c r="E43" i="2"/>
  <c r="F43" i="2" s="1"/>
  <c r="M42" i="2"/>
  <c r="L42" i="2"/>
  <c r="J42" i="2"/>
  <c r="K42" i="2" s="1"/>
  <c r="H42" i="2"/>
  <c r="G42" i="2"/>
  <c r="E42" i="2"/>
  <c r="F42" i="2" s="1"/>
  <c r="M41" i="2"/>
  <c r="L41" i="2"/>
  <c r="J41" i="2"/>
  <c r="K41" i="2" s="1"/>
  <c r="H41" i="2"/>
  <c r="G41" i="2"/>
  <c r="E41" i="2"/>
  <c r="F41" i="2" s="1"/>
  <c r="M40" i="2"/>
  <c r="L40" i="2"/>
  <c r="J40" i="2"/>
  <c r="K40" i="2" s="1"/>
  <c r="H40" i="2"/>
  <c r="G40" i="2"/>
  <c r="E40" i="2"/>
  <c r="F40" i="2" s="1"/>
  <c r="M39" i="2"/>
  <c r="L39" i="2"/>
  <c r="J39" i="2"/>
  <c r="K39" i="2" s="1"/>
  <c r="H39" i="2"/>
  <c r="G39" i="2"/>
  <c r="E39" i="2"/>
  <c r="F39" i="2" s="1"/>
  <c r="M38" i="2"/>
  <c r="L38" i="2"/>
  <c r="J38" i="2"/>
  <c r="K38" i="2" s="1"/>
  <c r="H38" i="2"/>
  <c r="G38" i="2"/>
  <c r="E38" i="2"/>
  <c r="F38" i="2" s="1"/>
  <c r="M37" i="2"/>
  <c r="L37" i="2"/>
  <c r="J37" i="2"/>
  <c r="K37" i="2" s="1"/>
  <c r="H37" i="2"/>
  <c r="G37" i="2"/>
  <c r="E37" i="2"/>
  <c r="F37" i="2" s="1"/>
  <c r="M36" i="2"/>
  <c r="L36" i="2"/>
  <c r="J36" i="2"/>
  <c r="K36" i="2" s="1"/>
  <c r="H36" i="2"/>
  <c r="G36" i="2"/>
  <c r="E36" i="2"/>
  <c r="F36" i="2" s="1"/>
  <c r="M35" i="2"/>
  <c r="L35" i="2"/>
  <c r="J35" i="2"/>
  <c r="K35" i="2" s="1"/>
  <c r="H35" i="2"/>
  <c r="G35" i="2"/>
  <c r="E35" i="2"/>
  <c r="F35" i="2" s="1"/>
  <c r="M34" i="2"/>
  <c r="L34" i="2"/>
  <c r="J34" i="2"/>
  <c r="K34" i="2" s="1"/>
  <c r="H34" i="2"/>
  <c r="G34" i="2"/>
  <c r="E34" i="2"/>
  <c r="F34" i="2" s="1"/>
  <c r="M33" i="2"/>
  <c r="L33" i="2"/>
  <c r="J33" i="2"/>
  <c r="K33" i="2" s="1"/>
  <c r="H33" i="2"/>
  <c r="G33" i="2"/>
  <c r="E33" i="2"/>
  <c r="F33" i="2" s="1"/>
  <c r="M32" i="2"/>
  <c r="M52" i="2" s="1"/>
  <c r="L32" i="2"/>
  <c r="L52" i="2" s="1"/>
  <c r="J32" i="2"/>
  <c r="K32" i="2" s="1"/>
  <c r="H32" i="2"/>
  <c r="G32" i="2"/>
  <c r="G52" i="2" s="1"/>
  <c r="E32" i="2"/>
  <c r="F32" i="2" s="1"/>
  <c r="F52" i="2" s="1"/>
  <c r="M27" i="2"/>
  <c r="J27" i="2"/>
  <c r="L26" i="2"/>
  <c r="J26" i="2"/>
  <c r="K26" i="2" s="1"/>
  <c r="M25" i="2"/>
  <c r="L25" i="2"/>
  <c r="J25" i="2"/>
  <c r="K25" i="2" s="1"/>
  <c r="M24" i="2"/>
  <c r="L24" i="2"/>
  <c r="J24" i="2"/>
  <c r="K24" i="2" s="1"/>
  <c r="M23" i="2"/>
  <c r="L23" i="2"/>
  <c r="J23" i="2"/>
  <c r="K23" i="2" s="1"/>
  <c r="M22" i="2"/>
  <c r="L22" i="2"/>
  <c r="J22" i="2"/>
  <c r="K22" i="2" s="1"/>
  <c r="M21" i="2"/>
  <c r="L21" i="2"/>
  <c r="J21" i="2"/>
  <c r="K21" i="2" s="1"/>
  <c r="M20" i="2"/>
  <c r="L20" i="2"/>
  <c r="J20" i="2"/>
  <c r="K20" i="2" s="1"/>
  <c r="M19" i="2"/>
  <c r="L19" i="2"/>
  <c r="J19" i="2"/>
  <c r="K19" i="2" s="1"/>
  <c r="M18" i="2"/>
  <c r="L18" i="2"/>
  <c r="J18" i="2"/>
  <c r="K18" i="2" s="1"/>
  <c r="M17" i="2"/>
  <c r="L17" i="2"/>
  <c r="J17" i="2"/>
  <c r="K17" i="2" s="1"/>
  <c r="M16" i="2"/>
  <c r="L16" i="2"/>
  <c r="J16" i="2"/>
  <c r="K16" i="2" s="1"/>
  <c r="M15" i="2"/>
  <c r="L15" i="2"/>
  <c r="J15" i="2"/>
  <c r="K15" i="2" s="1"/>
  <c r="M14" i="2"/>
  <c r="L14" i="2"/>
  <c r="J14" i="2"/>
  <c r="K14" i="2" s="1"/>
  <c r="M13" i="2"/>
  <c r="L13" i="2"/>
  <c r="J13" i="2"/>
  <c r="K13" i="2" s="1"/>
  <c r="M12" i="2"/>
  <c r="L12" i="2"/>
  <c r="J12" i="2"/>
  <c r="K12" i="2" s="1"/>
  <c r="M11" i="2"/>
  <c r="L11" i="2"/>
  <c r="J11" i="2"/>
  <c r="K11" i="2" s="1"/>
  <c r="M10" i="2"/>
  <c r="L10" i="2"/>
  <c r="J10" i="2"/>
  <c r="K10" i="2" s="1"/>
  <c r="M9" i="2"/>
  <c r="L9" i="2"/>
  <c r="J9" i="2"/>
  <c r="K9" i="2" s="1"/>
  <c r="M8" i="2"/>
  <c r="L8" i="2"/>
  <c r="J8" i="2"/>
  <c r="K8" i="2" s="1"/>
  <c r="M7" i="2"/>
  <c r="L7" i="2"/>
  <c r="L27" i="2" s="1"/>
  <c r="J7" i="2"/>
  <c r="K7" i="2" s="1"/>
  <c r="K51" i="2" l="1"/>
  <c r="K52" i="2" s="1"/>
  <c r="J52" i="2"/>
  <c r="K27" i="2"/>
  <c r="D27" i="2"/>
  <c r="F27" i="2"/>
  <c r="G27" i="2"/>
  <c r="H27" i="2"/>
  <c r="I27" i="2"/>
  <c r="E27" i="2"/>
  <c r="G25" i="2"/>
  <c r="E26" i="2"/>
  <c r="G26" i="2" s="1"/>
  <c r="F15" i="2"/>
  <c r="F19" i="2"/>
  <c r="F7" i="2"/>
  <c r="H11" i="2"/>
  <c r="H15" i="2"/>
  <c r="H19" i="2"/>
  <c r="H25" i="2"/>
  <c r="E25" i="2"/>
  <c r="F25" i="2" s="1"/>
  <c r="E24" i="2"/>
  <c r="F24" i="2" s="1"/>
  <c r="E21" i="2"/>
  <c r="H21" i="2" s="1"/>
  <c r="E20" i="2"/>
  <c r="F20" i="2" s="1"/>
  <c r="E19" i="2"/>
  <c r="G19" i="2" s="1"/>
  <c r="E18" i="2"/>
  <c r="G18" i="2" s="1"/>
  <c r="E17" i="2"/>
  <c r="H17" i="2" s="1"/>
  <c r="E16" i="2"/>
  <c r="F16" i="2" s="1"/>
  <c r="E15" i="2"/>
  <c r="G15" i="2" s="1"/>
  <c r="E14" i="2"/>
  <c r="G14" i="2" s="1"/>
  <c r="E13" i="2"/>
  <c r="H13" i="2" s="1"/>
  <c r="E12" i="2"/>
  <c r="F12" i="2" s="1"/>
  <c r="E11" i="2"/>
  <c r="G11" i="2" s="1"/>
  <c r="E10" i="2"/>
  <c r="G10" i="2" s="1"/>
  <c r="E9" i="2"/>
  <c r="H9" i="2" s="1"/>
  <c r="E8" i="2"/>
  <c r="F8" i="2" s="1"/>
  <c r="E7" i="2"/>
  <c r="G7" i="2" s="1"/>
  <c r="E22" i="2"/>
  <c r="G22" i="2" s="1"/>
  <c r="E23" i="2"/>
  <c r="G23" i="2" s="1"/>
  <c r="F152" i="1"/>
  <c r="G152" i="1"/>
  <c r="H152" i="1"/>
  <c r="E152" i="1"/>
  <c r="F151" i="1"/>
  <c r="G151" i="1"/>
  <c r="H151" i="1"/>
  <c r="F66" i="1"/>
  <c r="H66" i="1" s="1"/>
  <c r="F65" i="1"/>
  <c r="H65" i="1" s="1"/>
  <c r="H64" i="1" s="1"/>
  <c r="F114" i="1"/>
  <c r="H114" i="1" s="1"/>
  <c r="H113" i="1" s="1"/>
  <c r="F143" i="1"/>
  <c r="H143" i="1" s="1"/>
  <c r="H142" i="1" s="1"/>
  <c r="F147" i="1"/>
  <c r="H147" i="1" s="1"/>
  <c r="F146" i="1"/>
  <c r="H146" i="1" s="1"/>
  <c r="F145" i="1"/>
  <c r="H145" i="1" s="1"/>
  <c r="F141" i="1"/>
  <c r="H141" i="1" s="1"/>
  <c r="F140" i="1"/>
  <c r="H140" i="1" s="1"/>
  <c r="F139" i="1"/>
  <c r="H139" i="1" s="1"/>
  <c r="F135" i="1"/>
  <c r="H135" i="1" s="1"/>
  <c r="F134" i="1"/>
  <c r="H134" i="1" s="1"/>
  <c r="F133" i="1"/>
  <c r="H133" i="1" s="1"/>
  <c r="F131" i="1"/>
  <c r="H131" i="1" s="1"/>
  <c r="F130" i="1"/>
  <c r="H130" i="1" s="1"/>
  <c r="F129" i="1"/>
  <c r="H129" i="1" s="1"/>
  <c r="F127" i="1"/>
  <c r="H127" i="1" s="1"/>
  <c r="F126" i="1"/>
  <c r="H126" i="1" s="1"/>
  <c r="F125" i="1"/>
  <c r="H125" i="1" s="1"/>
  <c r="F123" i="1"/>
  <c r="H123" i="1" s="1"/>
  <c r="F122" i="1"/>
  <c r="H122" i="1" s="1"/>
  <c r="F121" i="1"/>
  <c r="H121" i="1" s="1"/>
  <c r="F119" i="1"/>
  <c r="H119" i="1" s="1"/>
  <c r="F118" i="1"/>
  <c r="H118" i="1" s="1"/>
  <c r="F117" i="1"/>
  <c r="H117" i="1" s="1"/>
  <c r="F112" i="1"/>
  <c r="H112" i="1" s="1"/>
  <c r="F111" i="1"/>
  <c r="H111" i="1" s="1"/>
  <c r="F110" i="1"/>
  <c r="F109" i="1" s="1"/>
  <c r="F108" i="1"/>
  <c r="H108" i="1" s="1"/>
  <c r="F107" i="1"/>
  <c r="H107" i="1" s="1"/>
  <c r="F106" i="1"/>
  <c r="F105" i="1" s="1"/>
  <c r="F104" i="1"/>
  <c r="H104" i="1" s="1"/>
  <c r="F103" i="1"/>
  <c r="H103" i="1" s="1"/>
  <c r="F102" i="1"/>
  <c r="F101" i="1" s="1"/>
  <c r="F100" i="1"/>
  <c r="H100" i="1" s="1"/>
  <c r="F99" i="1"/>
  <c r="H99" i="1" s="1"/>
  <c r="F98" i="1"/>
  <c r="F97" i="1" s="1"/>
  <c r="F95" i="1"/>
  <c r="H95" i="1" s="1"/>
  <c r="F94" i="1"/>
  <c r="H94" i="1" s="1"/>
  <c r="F93" i="1"/>
  <c r="H93" i="1" s="1"/>
  <c r="F91" i="1"/>
  <c r="H91" i="1" s="1"/>
  <c r="F90" i="1"/>
  <c r="H90" i="1" s="1"/>
  <c r="F89" i="1"/>
  <c r="H89" i="1" s="1"/>
  <c r="F87" i="1"/>
  <c r="H87" i="1" s="1"/>
  <c r="F86" i="1"/>
  <c r="H86" i="1" s="1"/>
  <c r="F85" i="1"/>
  <c r="F84" i="1" s="1"/>
  <c r="F83" i="1"/>
  <c r="H83" i="1" s="1"/>
  <c r="F82" i="1"/>
  <c r="H82" i="1" s="1"/>
  <c r="F81" i="1"/>
  <c r="F80" i="1" s="1"/>
  <c r="F79" i="1"/>
  <c r="H79" i="1" s="1"/>
  <c r="F78" i="1"/>
  <c r="H78" i="1" s="1"/>
  <c r="F77" i="1"/>
  <c r="F76" i="1" s="1"/>
  <c r="F75" i="1"/>
  <c r="H75" i="1" s="1"/>
  <c r="F74" i="1"/>
  <c r="H74" i="1" s="1"/>
  <c r="F73" i="1"/>
  <c r="F72" i="1" s="1"/>
  <c r="F71" i="1"/>
  <c r="H71" i="1" s="1"/>
  <c r="F70" i="1"/>
  <c r="H70" i="1" s="1"/>
  <c r="F69" i="1"/>
  <c r="F68" i="1" s="1"/>
  <c r="F63" i="1"/>
  <c r="H63" i="1" s="1"/>
  <c r="F62" i="1"/>
  <c r="H62" i="1" s="1"/>
  <c r="F61" i="1"/>
  <c r="F60" i="1" s="1"/>
  <c r="F59" i="1"/>
  <c r="H59" i="1" s="1"/>
  <c r="F58" i="1"/>
  <c r="H58" i="1" s="1"/>
  <c r="F57" i="1"/>
  <c r="F56" i="1" s="1"/>
  <c r="F55" i="1"/>
  <c r="H55" i="1" s="1"/>
  <c r="F54" i="1"/>
  <c r="H54" i="1" s="1"/>
  <c r="F53" i="1"/>
  <c r="F52" i="1" s="1"/>
  <c r="F51" i="1"/>
  <c r="H51" i="1" s="1"/>
  <c r="F50" i="1"/>
  <c r="H50" i="1" s="1"/>
  <c r="F49" i="1"/>
  <c r="F48" i="1" s="1"/>
  <c r="F47" i="1"/>
  <c r="H47" i="1" s="1"/>
  <c r="F46" i="1"/>
  <c r="H46" i="1" s="1"/>
  <c r="F45" i="1"/>
  <c r="H45" i="1" s="1"/>
  <c r="F43" i="1"/>
  <c r="H43" i="1" s="1"/>
  <c r="F42" i="1"/>
  <c r="H42" i="1" s="1"/>
  <c r="F41" i="1"/>
  <c r="F40" i="1" s="1"/>
  <c r="F39" i="1"/>
  <c r="H39" i="1" s="1"/>
  <c r="F38" i="1"/>
  <c r="H38" i="1" s="1"/>
  <c r="F37" i="1"/>
  <c r="F36" i="1" s="1"/>
  <c r="F34" i="1"/>
  <c r="H34" i="1" s="1"/>
  <c r="F33" i="1"/>
  <c r="H33" i="1" s="1"/>
  <c r="F32" i="1"/>
  <c r="F31" i="1" s="1"/>
  <c r="F30" i="1"/>
  <c r="H30" i="1" s="1"/>
  <c r="F29" i="1"/>
  <c r="H29" i="1" s="1"/>
  <c r="F28" i="1"/>
  <c r="F27" i="1" s="1"/>
  <c r="F26" i="1"/>
  <c r="H26" i="1" s="1"/>
  <c r="F25" i="1"/>
  <c r="H25" i="1" s="1"/>
  <c r="F24" i="1"/>
  <c r="F23" i="1" s="1"/>
  <c r="H22" i="1"/>
  <c r="F22" i="1"/>
  <c r="F21" i="1"/>
  <c r="H21" i="1" s="1"/>
  <c r="H20" i="1"/>
  <c r="H19" i="1" s="1"/>
  <c r="F20" i="1"/>
  <c r="F18" i="1"/>
  <c r="H18" i="1" s="1"/>
  <c r="F17" i="1"/>
  <c r="H17" i="1" s="1"/>
  <c r="F16" i="1"/>
  <c r="F15" i="1" s="1"/>
  <c r="F14" i="1"/>
  <c r="H14" i="1" s="1"/>
  <c r="F13" i="1"/>
  <c r="H13" i="1" s="1"/>
  <c r="F12" i="1"/>
  <c r="F11" i="1" s="1"/>
  <c r="H9" i="1"/>
  <c r="H10" i="1"/>
  <c r="H8" i="1"/>
  <c r="F9" i="1"/>
  <c r="F10" i="1"/>
  <c r="F8" i="1"/>
  <c r="E151" i="1"/>
  <c r="F144" i="1"/>
  <c r="G144" i="1"/>
  <c r="F138" i="1"/>
  <c r="G138" i="1"/>
  <c r="F136" i="1"/>
  <c r="G136" i="1"/>
  <c r="H136" i="1"/>
  <c r="G132" i="1"/>
  <c r="G128" i="1"/>
  <c r="G124" i="1"/>
  <c r="F120" i="1"/>
  <c r="G120" i="1"/>
  <c r="G116" i="1"/>
  <c r="F142" i="1"/>
  <c r="G142" i="1"/>
  <c r="G113" i="1"/>
  <c r="G109" i="1"/>
  <c r="G105" i="1"/>
  <c r="G101" i="1"/>
  <c r="G97" i="1"/>
  <c r="G84" i="1"/>
  <c r="G60" i="1"/>
  <c r="G56" i="1"/>
  <c r="G52" i="1"/>
  <c r="G48" i="1"/>
  <c r="G44" i="1"/>
  <c r="G40" i="1"/>
  <c r="G36" i="1"/>
  <c r="G19" i="1"/>
  <c r="F19" i="1"/>
  <c r="G92" i="1"/>
  <c r="G88" i="1"/>
  <c r="G80" i="1"/>
  <c r="G76" i="1"/>
  <c r="G72" i="1"/>
  <c r="G68" i="1"/>
  <c r="F64" i="1"/>
  <c r="G64" i="1"/>
  <c r="G31" i="1"/>
  <c r="G27" i="1"/>
  <c r="G23" i="1"/>
  <c r="G15" i="1"/>
  <c r="G11" i="1"/>
  <c r="G7" i="1"/>
  <c r="G12" i="2" l="1"/>
  <c r="H20" i="2"/>
  <c r="H12" i="2"/>
  <c r="G8" i="2"/>
  <c r="G20" i="2"/>
  <c r="H16" i="2"/>
  <c r="H8" i="2"/>
  <c r="F11" i="2"/>
  <c r="G16" i="2"/>
  <c r="F23" i="2"/>
  <c r="G21" i="2"/>
  <c r="G17" i="2"/>
  <c r="G13" i="2"/>
  <c r="G9" i="2"/>
  <c r="H24" i="2"/>
  <c r="F22" i="2"/>
  <c r="F18" i="2"/>
  <c r="F14" i="2"/>
  <c r="F10" i="2"/>
  <c r="F26" i="2"/>
  <c r="G24" i="2"/>
  <c r="H23" i="2"/>
  <c r="H18" i="2"/>
  <c r="H14" i="2"/>
  <c r="H10" i="2"/>
  <c r="F21" i="2"/>
  <c r="F17" i="2"/>
  <c r="F13" i="2"/>
  <c r="F9" i="2"/>
  <c r="H7" i="2"/>
  <c r="H22" i="2"/>
  <c r="F113" i="1"/>
  <c r="H144" i="1"/>
  <c r="H138" i="1"/>
  <c r="H132" i="1"/>
  <c r="F132" i="1"/>
  <c r="H128" i="1"/>
  <c r="F128" i="1"/>
  <c r="H124" i="1"/>
  <c r="F124" i="1"/>
  <c r="H120" i="1"/>
  <c r="H116" i="1"/>
  <c r="F116" i="1"/>
  <c r="H110" i="1"/>
  <c r="H109" i="1" s="1"/>
  <c r="H106" i="1"/>
  <c r="H105" i="1" s="1"/>
  <c r="H102" i="1"/>
  <c r="H101" i="1" s="1"/>
  <c r="H98" i="1"/>
  <c r="H97" i="1" s="1"/>
  <c r="H92" i="1"/>
  <c r="F92" i="1"/>
  <c r="F67" i="1" s="1"/>
  <c r="H88" i="1"/>
  <c r="F88" i="1"/>
  <c r="H85" i="1"/>
  <c r="H84" i="1" s="1"/>
  <c r="H81" i="1"/>
  <c r="H80" i="1" s="1"/>
  <c r="H77" i="1"/>
  <c r="H76" i="1" s="1"/>
  <c r="H73" i="1"/>
  <c r="H72" i="1" s="1"/>
  <c r="H69" i="1"/>
  <c r="H68" i="1" s="1"/>
  <c r="H61" i="1"/>
  <c r="H60" i="1" s="1"/>
  <c r="H57" i="1"/>
  <c r="H56" i="1" s="1"/>
  <c r="H53" i="1"/>
  <c r="H52" i="1" s="1"/>
  <c r="H49" i="1"/>
  <c r="H48" i="1" s="1"/>
  <c r="H44" i="1"/>
  <c r="F44" i="1"/>
  <c r="F35" i="1"/>
  <c r="H41" i="1"/>
  <c r="H40" i="1" s="1"/>
  <c r="G35" i="1"/>
  <c r="H37" i="1"/>
  <c r="H36" i="1" s="1"/>
  <c r="H32" i="1"/>
  <c r="H31" i="1" s="1"/>
  <c r="H28" i="1"/>
  <c r="H27" i="1" s="1"/>
  <c r="H24" i="1"/>
  <c r="H23" i="1" s="1"/>
  <c r="H16" i="1"/>
  <c r="H15" i="1" s="1"/>
  <c r="H12" i="1"/>
  <c r="H11" i="1" s="1"/>
  <c r="H7" i="1"/>
  <c r="F7" i="1"/>
  <c r="F6" i="1" s="1"/>
  <c r="G115" i="1"/>
  <c r="G96" i="1"/>
  <c r="F96" i="1"/>
  <c r="G6" i="1"/>
  <c r="G67" i="1"/>
  <c r="F115" i="1" l="1"/>
  <c r="F149" i="1" s="1"/>
  <c r="H115" i="1"/>
  <c r="H96" i="1"/>
  <c r="H67" i="1"/>
  <c r="H35" i="1"/>
  <c r="H6" i="1"/>
  <c r="E149" i="1"/>
  <c r="G149" i="1"/>
  <c r="H149" i="1" l="1"/>
</calcChain>
</file>

<file path=xl/sharedStrings.xml><?xml version="1.0" encoding="utf-8"?>
<sst xmlns="http://schemas.openxmlformats.org/spreadsheetml/2006/main" count="239" uniqueCount="138">
  <si>
    <t>TIP COST</t>
  </si>
  <si>
    <t>U.M.</t>
  </si>
  <si>
    <t>Nr.</t>
  </si>
  <si>
    <t>CERCETARE INDUSTRIALĂ</t>
  </si>
  <si>
    <t>DEZVOLTARE EXPERIMENTALĂ</t>
  </si>
  <si>
    <t>STUDII DE FEZABILITATE PENTRU CD</t>
  </si>
  <si>
    <t>COSTURI ACTIVITATEA DE CERCETARE-DEZVOLTARE-INOVARE</t>
  </si>
  <si>
    <t>NR</t>
  </si>
  <si>
    <t>INOVARE PENTRU IMM</t>
  </si>
  <si>
    <t>INVESTIŢII REGIONALE</t>
  </si>
  <si>
    <t>SPRIJIN PENTRU COMERCIALIZARE ŞI INOVARE</t>
  </si>
  <si>
    <t>Costuri de personal</t>
  </si>
  <si>
    <t>Cheltuieli de deplasare</t>
  </si>
  <si>
    <t>Active corporale</t>
  </si>
  <si>
    <t>Clădiri, terenuri</t>
  </si>
  <si>
    <t>Costuri cu servicii</t>
  </si>
  <si>
    <t>Cheltuieli de regie suplimentare</t>
  </si>
  <si>
    <t>I</t>
  </si>
  <si>
    <t>I.1</t>
  </si>
  <si>
    <t>I.2</t>
  </si>
  <si>
    <t>I.3</t>
  </si>
  <si>
    <t>I.4</t>
  </si>
  <si>
    <t>I.5</t>
  </si>
  <si>
    <t>I.6</t>
  </si>
  <si>
    <t>I.7</t>
  </si>
  <si>
    <t>II</t>
  </si>
  <si>
    <t>III</t>
  </si>
  <si>
    <t>Subtotal</t>
  </si>
  <si>
    <t>Total I</t>
  </si>
  <si>
    <t>Total II</t>
  </si>
  <si>
    <t>Total III</t>
  </si>
  <si>
    <t>Denumire partener</t>
  </si>
  <si>
    <t>IV</t>
  </si>
  <si>
    <t>Costuri detaşare personal de înaltă calificare</t>
  </si>
  <si>
    <t>Active necorporale</t>
  </si>
  <si>
    <t>Servicii în domeniul inovării şi de sprijinire a inovării</t>
  </si>
  <si>
    <t>Servicii de cercetare contractuală</t>
  </si>
  <si>
    <t>IV.1</t>
  </si>
  <si>
    <t>IV.2</t>
  </si>
  <si>
    <t>IV.3</t>
  </si>
  <si>
    <t>IV.4</t>
  </si>
  <si>
    <t>IV.5</t>
  </si>
  <si>
    <t>IV.6</t>
  </si>
  <si>
    <t>Total IV</t>
  </si>
  <si>
    <t>V.</t>
  </si>
  <si>
    <t>Total V</t>
  </si>
  <si>
    <t>IV.7</t>
  </si>
  <si>
    <t>Clădiri</t>
  </si>
  <si>
    <t>Terenuri (max. 10% din Total V)</t>
  </si>
  <si>
    <t>Diverse, neprevăzute (max. 10% din Total V)</t>
  </si>
  <si>
    <t>Costuri de personal - management</t>
  </si>
  <si>
    <t>Costuri de personal - comercializare</t>
  </si>
  <si>
    <t>Costuri asistenţă tehnică</t>
  </si>
  <si>
    <t>Obţinere avize, acorduri, autorizaţii</t>
  </si>
  <si>
    <t>Audit</t>
  </si>
  <si>
    <t>Comunicare, vizibilitate</t>
  </si>
  <si>
    <t>Costuri indirecte (regie)</t>
  </si>
  <si>
    <t>V.1</t>
  </si>
  <si>
    <t>V.2</t>
  </si>
  <si>
    <t>V.3</t>
  </si>
  <si>
    <t>V.4</t>
  </si>
  <si>
    <t>V.5</t>
  </si>
  <si>
    <t>VI.</t>
  </si>
  <si>
    <t>VI.1</t>
  </si>
  <si>
    <t>VI.2</t>
  </si>
  <si>
    <t>VI.3</t>
  </si>
  <si>
    <t>VI.4</t>
  </si>
  <si>
    <t>VI.5</t>
  </si>
  <si>
    <t>VI.6</t>
  </si>
  <si>
    <t>VI.7</t>
  </si>
  <si>
    <t>VI.8</t>
  </si>
  <si>
    <t>din care</t>
  </si>
  <si>
    <t>Nume</t>
  </si>
  <si>
    <t>TOTAL GENERAL ELIGIBIL</t>
  </si>
  <si>
    <t>TOTAL GENERAL NEELIGIBIL</t>
  </si>
  <si>
    <t>COSTURI NEELIGIBILE</t>
  </si>
  <si>
    <t>TOTAL ELIGIBIL PROMOTOR</t>
  </si>
  <si>
    <t>TOTAL ELIGIBIL PARTENER 1</t>
  </si>
  <si>
    <t>TOTAL NEELIGIBIL PROMOTOR</t>
  </si>
  <si>
    <t>TOTAL NEELIGIBIL PARTENER 1</t>
  </si>
  <si>
    <t>TOTAL ELIGIBIL PARTENER n</t>
  </si>
  <si>
    <t>TOTAL NEELIGIBIL PARTENER n</t>
  </si>
  <si>
    <t>TOTAL ELIGIBIL PARTENER 2</t>
  </si>
  <si>
    <t>TOTAL NEELIGIBIL PARTENER 2</t>
  </si>
  <si>
    <t>TOTAL ELIGIBIL PARTENER 3</t>
  </si>
  <si>
    <t>TOTAL NEELIGIBIL PARTENER 3</t>
  </si>
  <si>
    <t>VERIFICARE TOTAL GEN. ELIG.</t>
  </si>
  <si>
    <t>VERIFICARE TOTAL GEN. NEELIG.</t>
  </si>
  <si>
    <t>Cercetare industrială</t>
  </si>
  <si>
    <t>MĂRIME ÎNTREPRINDERE</t>
  </si>
  <si>
    <t>Cercetare industrială în colaborare efectivă sau cu diseminarea rezultatelor</t>
  </si>
  <si>
    <t>Dezvoltare experimentală</t>
  </si>
  <si>
    <t>Dezvoltare experimentală în colaborare efectivă sau cu diseminarea rezultatelor</t>
  </si>
  <si>
    <t>Realizare de studii de fezabilitate</t>
  </si>
  <si>
    <t>Inovare pentru IMM</t>
  </si>
  <si>
    <t>Investiţii regionale</t>
  </si>
  <si>
    <t>DENUMIRE PARTENER:</t>
  </si>
  <si>
    <t>Sprijin pentru comercializare şi inovare</t>
  </si>
  <si>
    <t>Valoare/Unitate fără TVA - RON</t>
  </si>
  <si>
    <t>Valoare totală fără TVA - RON</t>
  </si>
  <si>
    <t>TVA - RON</t>
  </si>
  <si>
    <t>Valoare totală cu TVA - RON</t>
  </si>
  <si>
    <t>(max. 200.000 EUR*4,65 =930.000RON/3 ani)</t>
  </si>
  <si>
    <t>TOTAL FĂRĂ TVA - RON</t>
  </si>
  <si>
    <t>TOTAL CU TVA - RON</t>
  </si>
  <si>
    <t>LINII BUGETARE</t>
  </si>
  <si>
    <t>ELIGIBIL FĂRĂ TVA</t>
  </si>
  <si>
    <t>CONTRIBUŢIE PROPRIE FĂRĂ TVA</t>
  </si>
  <si>
    <t>FINANŢARE FESI FĂRĂ TVA</t>
  </si>
  <si>
    <t>CO-FINANŢARE NAŢIONALĂ FĂRĂ TVA</t>
  </si>
  <si>
    <t>ELIGIBIL CU TVA</t>
  </si>
  <si>
    <t>CO-FINANŢARE NAŢ. CU TVA</t>
  </si>
  <si>
    <t>CONTRIBUŢIE PROPRIE CUTVA</t>
  </si>
  <si>
    <t>FINANŢARE FESI CU TVA</t>
  </si>
  <si>
    <t>TOTAL</t>
  </si>
  <si>
    <t>Mare -50%</t>
  </si>
  <si>
    <t>Mijlocie -60%</t>
  </si>
  <si>
    <t>Mică -70%</t>
  </si>
  <si>
    <t>Mare -65%</t>
  </si>
  <si>
    <t>Mijlocie-75%</t>
  </si>
  <si>
    <t>Mică -80%</t>
  </si>
  <si>
    <t>Mare-25%</t>
  </si>
  <si>
    <t>Mijlocie -35%</t>
  </si>
  <si>
    <t>Mică -45%</t>
  </si>
  <si>
    <t>Mare -40%</t>
  </si>
  <si>
    <t>Mijlocie -50%</t>
  </si>
  <si>
    <t>Mijlocie, Mică - 50%</t>
  </si>
  <si>
    <t>Mare-50%</t>
  </si>
  <si>
    <t>Mică -60%</t>
  </si>
  <si>
    <t>DENUMIRE PROMOTOR:</t>
  </si>
  <si>
    <t xml:space="preserve">Celulele marcate cu </t>
  </si>
  <si>
    <t xml:space="preserve">calculează automat </t>
  </si>
  <si>
    <t>nu trebuie completate.</t>
  </si>
  <si>
    <t>Tabelul calculează automat totalurile şi subtotalurile. Dacă este nevoie să introduceţi linii în plus vă rugăm să verificaţi formula care calculează suma, astfel încât toate sumele să fie adăugate la subtotaluri.</t>
  </si>
  <si>
    <t>Multiplicaţi tabelul pentru parteneri ori de câte ori este necesar.
Introduceţi valorile corespunzătoare în coloanele D şi I în rândul corespunzător mărimii întreprinderii.</t>
  </si>
  <si>
    <t>VII.</t>
  </si>
  <si>
    <t>Total VI</t>
  </si>
  <si>
    <t>Total VII</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</si>
</sst>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0"/>
      <color theme="1"/>
      <name val="Arial"/>
      <family val="2"/>
    </font>
    <font>
      <b/>
      <sz val="10"/>
      <color theme="3"/>
      <name val="Arial"/>
      <family val="2"/>
    </font>
    <font>
      <b/>
      <sz val="10"/>
      <color theme="1"/>
      <name val="Arial"/>
      <family val="2"/>
    </font>
    <font>
      <b/>
      <sz val="10"/>
      <name val="Arial"/>
      <family val="2"/>
    </font>
    <font>
      <b/>
      <sz val="10"/>
      <color rgb="FFC00000"/>
      <name val="Arial"/>
      <family val="2"/>
    </font>
    <font>
      <i/>
      <sz val="10"/>
      <color theme="1"/>
      <name val="Arial"/>
      <family val="2"/>
    </font>
    <font>
      <i/>
      <sz val="9"/>
      <color theme="1"/>
      <name val="Arial"/>
      <family val="2"/>
    </font>
    <font>
      <sz val="8"/>
      <color theme="1"/>
      <name val="Arial"/>
      <family val="2"/>
    </font>
    <font>
      <sz val="8"/>
      <color theme="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gray0625">
        <bgColor theme="4" tint="0.59999389629810485"/>
      </patternFill>
    </fill>
    <fill>
      <patternFill patternType="gray0625">
        <bgColor theme="0" tint="-0.14999847407452621"/>
      </patternFill>
    </fill>
    <fill>
      <patternFill patternType="gray0625">
        <bgColor theme="0" tint="-0.14996795556505021"/>
      </patternFill>
    </fill>
    <fill>
      <patternFill patternType="gray0625">
        <bgColor theme="3" tint="0.79998168889431442"/>
      </patternFill>
    </fill>
    <fill>
      <patternFill patternType="gray0625"/>
    </fill>
    <fill>
      <patternFill patternType="solid">
        <fgColor theme="5" tint="0.59999389629810485"/>
        <bgColor indexed="64"/>
      </patternFill>
    </fill>
    <fill>
      <patternFill patternType="gray0625">
        <bgColor theme="5" tint="0.59999389629810485"/>
      </patternFill>
    </fill>
    <fill>
      <patternFill patternType="solid">
        <fgColor theme="3"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83">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2" fillId="0" borderId="1" xfId="0" applyFont="1" applyBorder="1" applyAlignment="1">
      <alignment wrapText="1"/>
    </xf>
    <xf numFmtId="0" fontId="2" fillId="0" borderId="1" xfId="0" applyFont="1" applyBorder="1"/>
    <xf numFmtId="0" fontId="4" fillId="0" borderId="1" xfId="0" applyFont="1" applyBorder="1"/>
    <xf numFmtId="0" fontId="6" fillId="0" borderId="1" xfId="0" applyFont="1" applyBorder="1" applyAlignment="1">
      <alignment wrapText="1"/>
    </xf>
    <xf numFmtId="0" fontId="6" fillId="2" borderId="1" xfId="0" applyFont="1" applyFill="1" applyBorder="1" applyAlignment="1">
      <alignment wrapText="1"/>
    </xf>
    <xf numFmtId="0" fontId="6" fillId="2" borderId="1" xfId="0" applyFont="1" applyFill="1" applyBorder="1" applyAlignment="1">
      <alignment horizontal="center" wrapText="1"/>
    </xf>
    <xf numFmtId="0" fontId="2" fillId="3" borderId="1" xfId="0" applyFont="1" applyFill="1" applyBorder="1"/>
    <xf numFmtId="0" fontId="4" fillId="3" borderId="1" xfId="0" applyFont="1" applyFill="1" applyBorder="1"/>
    <xf numFmtId="0" fontId="4" fillId="4" borderId="1" xfId="0" applyFont="1" applyFill="1" applyBorder="1"/>
    <xf numFmtId="0" fontId="2" fillId="5" borderId="1" xfId="0" applyFont="1" applyFill="1" applyBorder="1"/>
    <xf numFmtId="0" fontId="4" fillId="7" borderId="1" xfId="0" applyFont="1" applyFill="1" applyBorder="1"/>
    <xf numFmtId="0" fontId="4" fillId="6" borderId="1" xfId="0" applyFont="1" applyFill="1" applyBorder="1"/>
    <xf numFmtId="0" fontId="4" fillId="0" borderId="0" xfId="0" applyFont="1"/>
    <xf numFmtId="4" fontId="4" fillId="3" borderId="1" xfId="0" applyNumberFormat="1" applyFont="1" applyFill="1" applyBorder="1"/>
    <xf numFmtId="4" fontId="4" fillId="4" borderId="1" xfId="0" applyNumberFormat="1" applyFont="1" applyFill="1" applyBorder="1"/>
    <xf numFmtId="4" fontId="2" fillId="0" borderId="1" xfId="0" applyNumberFormat="1" applyFont="1" applyBorder="1"/>
    <xf numFmtId="0" fontId="4" fillId="5" borderId="1" xfId="0" applyFont="1" applyFill="1" applyBorder="1"/>
    <xf numFmtId="0" fontId="6" fillId="2" borderId="1" xfId="0" applyFont="1" applyFill="1" applyBorder="1" applyAlignment="1">
      <alignment horizontal="center" vertical="center" wrapText="1"/>
    </xf>
    <xf numFmtId="0" fontId="2" fillId="8" borderId="1" xfId="0" applyFont="1" applyFill="1" applyBorder="1" applyAlignment="1">
      <alignment wrapText="1"/>
    </xf>
    <xf numFmtId="0" fontId="4" fillId="6" borderId="1" xfId="0" applyFont="1" applyFill="1" applyBorder="1" applyAlignment="1">
      <alignment wrapText="1"/>
    </xf>
    <xf numFmtId="0" fontId="4" fillId="4" borderId="1" xfId="0" applyFont="1" applyFill="1" applyBorder="1" applyAlignment="1">
      <alignment wrapText="1"/>
    </xf>
    <xf numFmtId="0" fontId="2" fillId="9" borderId="1" xfId="0" applyFont="1" applyFill="1" applyBorder="1" applyAlignment="1">
      <alignment wrapText="1"/>
    </xf>
    <xf numFmtId="0" fontId="5" fillId="3" borderId="1" xfId="0" applyFont="1" applyFill="1" applyBorder="1"/>
    <xf numFmtId="0" fontId="5" fillId="3" borderId="1" xfId="0" applyFont="1" applyFill="1" applyBorder="1" applyAlignment="1">
      <alignment wrapText="1"/>
    </xf>
    <xf numFmtId="4" fontId="4" fillId="5" borderId="1" xfId="0" applyNumberFormat="1" applyFont="1" applyFill="1" applyBorder="1"/>
    <xf numFmtId="0" fontId="2" fillId="5" borderId="1" xfId="0" applyFont="1" applyFill="1" applyBorder="1" applyAlignment="1">
      <alignment wrapText="1"/>
    </xf>
    <xf numFmtId="0" fontId="5" fillId="5" borderId="1" xfId="0" applyFont="1" applyFill="1" applyBorder="1" applyAlignment="1">
      <alignment wrapText="1"/>
    </xf>
    <xf numFmtId="0" fontId="5" fillId="5" borderId="1" xfId="0" applyFont="1" applyFill="1" applyBorder="1"/>
    <xf numFmtId="2" fontId="5" fillId="3" borderId="1" xfId="0" applyNumberFormat="1" applyFont="1" applyFill="1" applyBorder="1"/>
    <xf numFmtId="2" fontId="4" fillId="4" borderId="1" xfId="0" applyNumberFormat="1" applyFont="1" applyFill="1" applyBorder="1"/>
    <xf numFmtId="2" fontId="2" fillId="0" borderId="1" xfId="0" applyNumberFormat="1" applyFont="1" applyBorder="1"/>
    <xf numFmtId="0" fontId="1" fillId="11" borderId="3" xfId="0" applyFont="1" applyFill="1" applyBorder="1" applyAlignment="1">
      <alignment horizontal="center"/>
    </xf>
    <xf numFmtId="0" fontId="1" fillId="11" borderId="4" xfId="0" applyFont="1" applyFill="1" applyBorder="1" applyAlignment="1">
      <alignment horizontal="center"/>
    </xf>
    <xf numFmtId="2" fontId="1" fillId="10" borderId="3" xfId="0" applyNumberFormat="1" applyFont="1" applyFill="1" applyBorder="1" applyAlignment="1">
      <alignment horizontal="right"/>
    </xf>
    <xf numFmtId="0" fontId="4" fillId="9" borderId="1" xfId="0" applyFont="1" applyFill="1" applyBorder="1"/>
    <xf numFmtId="0" fontId="4" fillId="9" borderId="2" xfId="0" applyFont="1" applyFill="1" applyBorder="1"/>
    <xf numFmtId="0" fontId="4" fillId="9" borderId="4" xfId="0" applyFont="1" applyFill="1" applyBorder="1"/>
    <xf numFmtId="2" fontId="4" fillId="9" borderId="1" xfId="0" applyNumberFormat="1" applyFont="1" applyFill="1" applyBorder="1"/>
    <xf numFmtId="4" fontId="4" fillId="6" borderId="1" xfId="0" applyNumberFormat="1" applyFont="1" applyFill="1" applyBorder="1"/>
    <xf numFmtId="2" fontId="5" fillId="5" borderId="1" xfId="0" applyNumberFormat="1" applyFont="1" applyFill="1" applyBorder="1"/>
    <xf numFmtId="2" fontId="4" fillId="6" borderId="1" xfId="0" applyNumberFormat="1" applyFont="1" applyFill="1" applyBorder="1"/>
    <xf numFmtId="2" fontId="1" fillId="11" borderId="3" xfId="0" applyNumberFormat="1" applyFont="1" applyFill="1" applyBorder="1" applyAlignment="1">
      <alignment horizontal="right"/>
    </xf>
    <xf numFmtId="0" fontId="0" fillId="0" borderId="1" xfId="0" applyBorder="1" applyAlignment="1">
      <alignment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wrapText="1"/>
    </xf>
    <xf numFmtId="0" fontId="8" fillId="2" borderId="1" xfId="0" applyFont="1" applyFill="1" applyBorder="1" applyAlignment="1">
      <alignment horizontal="center" wrapText="1"/>
    </xf>
    <xf numFmtId="0" fontId="0" fillId="9" borderId="1" xfId="0" applyFill="1" applyBorder="1" applyAlignment="1">
      <alignment wrapText="1"/>
    </xf>
    <xf numFmtId="0" fontId="4" fillId="2" borderId="1" xfId="0" applyFont="1" applyFill="1" applyBorder="1" applyAlignment="1">
      <alignment vertical="top" wrapText="1"/>
    </xf>
    <xf numFmtId="0" fontId="1" fillId="2" borderId="1" xfId="0" applyFont="1" applyFill="1" applyBorder="1" applyAlignment="1">
      <alignment wrapText="1"/>
    </xf>
    <xf numFmtId="0" fontId="4" fillId="2" borderId="1" xfId="0" applyFont="1" applyFill="1" applyBorder="1" applyAlignment="1">
      <alignment vertical="center" wrapText="1"/>
    </xf>
    <xf numFmtId="0" fontId="9" fillId="0" borderId="0" xfId="0" applyFont="1" applyAlignment="1">
      <alignment wrapText="1"/>
    </xf>
    <xf numFmtId="0" fontId="9" fillId="9" borderId="0" xfId="0" applyFont="1" applyFill="1" applyAlignment="1">
      <alignment wrapText="1"/>
    </xf>
    <xf numFmtId="0" fontId="4" fillId="10" borderId="2" xfId="0" applyFont="1" applyFill="1" applyBorder="1" applyAlignment="1">
      <alignment horizontal="left"/>
    </xf>
    <xf numFmtId="0" fontId="4" fillId="8" borderId="1" xfId="0" applyFont="1" applyFill="1" applyBorder="1"/>
    <xf numFmtId="0" fontId="4" fillId="12" borderId="1" xfId="0" applyFont="1" applyFill="1" applyBorder="1"/>
    <xf numFmtId="2" fontId="4" fillId="12" borderId="1" xfId="0" applyNumberFormat="1" applyFont="1" applyFill="1" applyBorder="1"/>
    <xf numFmtId="0" fontId="4" fillId="8" borderId="2" xfId="0" applyFont="1" applyFill="1" applyBorder="1"/>
    <xf numFmtId="0" fontId="4" fillId="8" borderId="4" xfId="0" applyFont="1" applyFill="1" applyBorder="1"/>
    <xf numFmtId="0" fontId="1" fillId="11" borderId="3" xfId="0" applyFont="1" applyFill="1" applyBorder="1" applyAlignment="1">
      <alignment horizontal="left"/>
    </xf>
    <xf numFmtId="0" fontId="4" fillId="0" borderId="2" xfId="0" applyFont="1" applyFill="1" applyBorder="1" applyAlignment="1"/>
    <xf numFmtId="0" fontId="0" fillId="0" borderId="4" xfId="0" applyFill="1" applyBorder="1" applyAlignment="1"/>
    <xf numFmtId="0" fontId="9" fillId="0" borderId="0" xfId="0" applyFont="1" applyAlignment="1">
      <alignment wrapText="1"/>
    </xf>
    <xf numFmtId="0" fontId="10" fillId="0" borderId="0" xfId="0" applyFont="1" applyAlignment="1"/>
    <xf numFmtId="0" fontId="3" fillId="4" borderId="2" xfId="0" applyFont="1" applyFill="1" applyBorder="1" applyAlignment="1">
      <alignment horizontal="center" wrapText="1"/>
    </xf>
    <xf numFmtId="0" fontId="0" fillId="4" borderId="3" xfId="0" applyFill="1" applyBorder="1" applyAlignment="1">
      <alignment wrapText="1"/>
    </xf>
    <xf numFmtId="0" fontId="0" fillId="0" borderId="4" xfId="0" applyBorder="1" applyAlignment="1">
      <alignment wrapText="1"/>
    </xf>
    <xf numFmtId="0" fontId="4" fillId="8" borderId="2" xfId="0" applyFont="1" applyFill="1" applyBorder="1" applyAlignment="1">
      <alignment horizontal="center"/>
    </xf>
    <xf numFmtId="0" fontId="0" fillId="12" borderId="4" xfId="0" applyFill="1" applyBorder="1" applyAlignment="1">
      <alignment horizontal="center"/>
    </xf>
    <xf numFmtId="0" fontId="4" fillId="2" borderId="1" xfId="0" applyFont="1" applyFill="1" applyBorder="1" applyAlignment="1">
      <alignment vertical="top" wrapText="1"/>
    </xf>
    <xf numFmtId="0" fontId="4" fillId="2" borderId="1" xfId="0" applyFont="1" applyFill="1" applyBorder="1" applyAlignment="1">
      <alignment vertical="center" wrapText="1"/>
    </xf>
    <xf numFmtId="0" fontId="2" fillId="0" borderId="5" xfId="0" applyFont="1" applyBorder="1" applyAlignment="1">
      <alignment wrapText="1"/>
    </xf>
    <xf numFmtId="0" fontId="0" fillId="0" borderId="6" xfId="0" applyBorder="1" applyAlignment="1">
      <alignment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tabSelected="1" zoomScale="85" zoomScaleNormal="85" workbookViewId="0">
      <selection activeCell="D164" sqref="D164"/>
    </sheetView>
  </sheetViews>
  <sheetFormatPr defaultRowHeight="13.2" x14ac:dyDescent="0.25"/>
  <cols>
    <col min="1" max="1" width="6" style="2" customWidth="1"/>
    <col min="2" max="2" width="30.6640625" style="2" customWidth="1"/>
    <col min="3" max="4" width="8.88671875" style="2"/>
    <col min="5" max="5" width="17.77734375" style="2" customWidth="1"/>
    <col min="6" max="6" width="14.77734375" style="2" customWidth="1"/>
    <col min="7" max="7" width="8.88671875" style="2"/>
    <col min="8" max="8" width="12.77734375" style="2" customWidth="1"/>
    <col min="9" max="9" width="23.6640625" style="3" customWidth="1"/>
    <col min="10" max="16384" width="8.88671875" style="2"/>
  </cols>
  <sheetData>
    <row r="1" spans="1:9" x14ac:dyDescent="0.25">
      <c r="B1" s="55" t="s">
        <v>130</v>
      </c>
      <c r="C1" s="56"/>
      <c r="D1" s="66" t="s">
        <v>132</v>
      </c>
      <c r="E1" s="67"/>
    </row>
    <row r="2" spans="1:9" ht="33" customHeight="1" x14ac:dyDescent="0.25">
      <c r="B2" s="66" t="s">
        <v>133</v>
      </c>
      <c r="C2" s="67"/>
      <c r="D2" s="67"/>
      <c r="E2" s="67"/>
    </row>
    <row r="4" spans="1:9" s="3" customFormat="1" ht="39.6" x14ac:dyDescent="0.25">
      <c r="A4" s="8" t="s">
        <v>7</v>
      </c>
      <c r="B4" s="9" t="s">
        <v>0</v>
      </c>
      <c r="C4" s="9" t="s">
        <v>1</v>
      </c>
      <c r="D4" s="9" t="s">
        <v>2</v>
      </c>
      <c r="E4" s="9" t="s">
        <v>98</v>
      </c>
      <c r="F4" s="9" t="s">
        <v>99</v>
      </c>
      <c r="G4" s="9" t="s">
        <v>100</v>
      </c>
      <c r="H4" s="9" t="s">
        <v>101</v>
      </c>
      <c r="I4" s="21" t="s">
        <v>31</v>
      </c>
    </row>
    <row r="5" spans="1:9" s="3" customFormat="1" ht="14.4" x14ac:dyDescent="0.3">
      <c r="A5" s="68" t="s">
        <v>6</v>
      </c>
      <c r="B5" s="69"/>
      <c r="C5" s="69"/>
      <c r="D5" s="69"/>
      <c r="E5" s="69"/>
      <c r="F5" s="69"/>
      <c r="G5" s="69"/>
      <c r="H5" s="69"/>
      <c r="I5" s="70"/>
    </row>
    <row r="6" spans="1:9" x14ac:dyDescent="0.25">
      <c r="A6" s="10" t="s">
        <v>17</v>
      </c>
      <c r="B6" s="11" t="s">
        <v>3</v>
      </c>
      <c r="C6" s="20" t="s">
        <v>28</v>
      </c>
      <c r="D6" s="13"/>
      <c r="E6" s="28"/>
      <c r="F6" s="17">
        <f t="shared" ref="F6:H6" si="0">F7+F11+F15+F23+F27+F31</f>
        <v>0</v>
      </c>
      <c r="G6" s="17">
        <f t="shared" si="0"/>
        <v>0</v>
      </c>
      <c r="H6" s="17">
        <f t="shared" si="0"/>
        <v>0</v>
      </c>
      <c r="I6" s="22"/>
    </row>
    <row r="7" spans="1:9" s="16" customFormat="1" x14ac:dyDescent="0.25">
      <c r="A7" s="12" t="s">
        <v>18</v>
      </c>
      <c r="B7" s="12" t="s">
        <v>11</v>
      </c>
      <c r="C7" s="15" t="s">
        <v>27</v>
      </c>
      <c r="D7" s="15"/>
      <c r="E7" s="42"/>
      <c r="F7" s="18">
        <f t="shared" ref="F7:H7" si="1">SUM(F8:F10)</f>
        <v>0</v>
      </c>
      <c r="G7" s="18">
        <f t="shared" si="1"/>
        <v>0</v>
      </c>
      <c r="H7" s="18">
        <f t="shared" si="1"/>
        <v>0</v>
      </c>
      <c r="I7" s="23"/>
    </row>
    <row r="8" spans="1:9" x14ac:dyDescent="0.25">
      <c r="A8" s="5"/>
      <c r="B8" s="6"/>
      <c r="C8" s="5"/>
      <c r="D8" s="5"/>
      <c r="E8" s="19"/>
      <c r="F8" s="19">
        <f>E8*D8</f>
        <v>0</v>
      </c>
      <c r="G8" s="19"/>
      <c r="H8" s="19">
        <f>G8+F8</f>
        <v>0</v>
      </c>
      <c r="I8" s="4"/>
    </row>
    <row r="9" spans="1:9" x14ac:dyDescent="0.25">
      <c r="A9" s="5"/>
      <c r="B9" s="6"/>
      <c r="C9" s="5"/>
      <c r="D9" s="5"/>
      <c r="E9" s="19"/>
      <c r="F9" s="19">
        <f t="shared" ref="F9:F10" si="2">E9*D9</f>
        <v>0</v>
      </c>
      <c r="G9" s="19"/>
      <c r="H9" s="19">
        <f t="shared" ref="H9:H10" si="3">G9+F9</f>
        <v>0</v>
      </c>
      <c r="I9" s="4"/>
    </row>
    <row r="10" spans="1:9" x14ac:dyDescent="0.25">
      <c r="A10" s="5"/>
      <c r="B10" s="6"/>
      <c r="C10" s="5"/>
      <c r="D10" s="5"/>
      <c r="E10" s="19"/>
      <c r="F10" s="19">
        <f t="shared" si="2"/>
        <v>0</v>
      </c>
      <c r="G10" s="19"/>
      <c r="H10" s="19">
        <f t="shared" si="3"/>
        <v>0</v>
      </c>
      <c r="I10" s="4"/>
    </row>
    <row r="11" spans="1:9" s="16" customFormat="1" x14ac:dyDescent="0.25">
      <c r="A11" s="12" t="s">
        <v>19</v>
      </c>
      <c r="B11" s="12" t="s">
        <v>12</v>
      </c>
      <c r="C11" s="15" t="s">
        <v>27</v>
      </c>
      <c r="D11" s="14"/>
      <c r="E11" s="42"/>
      <c r="F11" s="18">
        <f t="shared" ref="F11:H11" si="4">SUM(F12:F14)</f>
        <v>0</v>
      </c>
      <c r="G11" s="18">
        <f t="shared" si="4"/>
        <v>0</v>
      </c>
      <c r="H11" s="18">
        <f t="shared" si="4"/>
        <v>0</v>
      </c>
      <c r="I11" s="23"/>
    </row>
    <row r="12" spans="1:9" x14ac:dyDescent="0.25">
      <c r="A12" s="5"/>
      <c r="B12" s="6"/>
      <c r="C12" s="5"/>
      <c r="D12" s="5"/>
      <c r="E12" s="19"/>
      <c r="F12" s="19">
        <f>E12*D12</f>
        <v>0</v>
      </c>
      <c r="G12" s="19"/>
      <c r="H12" s="19">
        <f>G12+F12</f>
        <v>0</v>
      </c>
      <c r="I12" s="4"/>
    </row>
    <row r="13" spans="1:9" x14ac:dyDescent="0.25">
      <c r="A13" s="5"/>
      <c r="B13" s="6"/>
      <c r="C13" s="5"/>
      <c r="D13" s="5"/>
      <c r="E13" s="19"/>
      <c r="F13" s="19">
        <f t="shared" ref="F13:F14" si="5">E13*D13</f>
        <v>0</v>
      </c>
      <c r="G13" s="19"/>
      <c r="H13" s="19">
        <f t="shared" ref="H13:H14" si="6">G13+F13</f>
        <v>0</v>
      </c>
      <c r="I13" s="4"/>
    </row>
    <row r="14" spans="1:9" x14ac:dyDescent="0.25">
      <c r="A14" s="5"/>
      <c r="B14" s="6"/>
      <c r="C14" s="5"/>
      <c r="D14" s="5"/>
      <c r="E14" s="19"/>
      <c r="F14" s="19">
        <f t="shared" si="5"/>
        <v>0</v>
      </c>
      <c r="G14" s="19"/>
      <c r="H14" s="19">
        <f t="shared" si="6"/>
        <v>0</v>
      </c>
      <c r="I14" s="4"/>
    </row>
    <row r="15" spans="1:9" s="16" customFormat="1" x14ac:dyDescent="0.25">
      <c r="A15" s="12" t="s">
        <v>20</v>
      </c>
      <c r="B15" s="12" t="s">
        <v>13</v>
      </c>
      <c r="C15" s="15" t="s">
        <v>27</v>
      </c>
      <c r="D15" s="14"/>
      <c r="E15" s="42"/>
      <c r="F15" s="18">
        <f t="shared" ref="F15:H15" si="7">SUM(F16:F18)</f>
        <v>0</v>
      </c>
      <c r="G15" s="18">
        <f t="shared" si="7"/>
        <v>0</v>
      </c>
      <c r="H15" s="18">
        <f t="shared" si="7"/>
        <v>0</v>
      </c>
      <c r="I15" s="23"/>
    </row>
    <row r="16" spans="1:9" x14ac:dyDescent="0.25">
      <c r="A16" s="5"/>
      <c r="B16" s="5"/>
      <c r="C16" s="5"/>
      <c r="D16" s="5"/>
      <c r="E16" s="19"/>
      <c r="F16" s="19">
        <f>E16*D16</f>
        <v>0</v>
      </c>
      <c r="G16" s="19"/>
      <c r="H16" s="19">
        <f>G16+F16</f>
        <v>0</v>
      </c>
      <c r="I16" s="4"/>
    </row>
    <row r="17" spans="1:9" x14ac:dyDescent="0.25">
      <c r="A17" s="5"/>
      <c r="B17" s="5"/>
      <c r="C17" s="5"/>
      <c r="D17" s="5"/>
      <c r="E17" s="19"/>
      <c r="F17" s="19">
        <f t="shared" ref="F17:F18" si="8">E17*D17</f>
        <v>0</v>
      </c>
      <c r="G17" s="19"/>
      <c r="H17" s="19">
        <f t="shared" ref="H17:H18" si="9">G17+F17</f>
        <v>0</v>
      </c>
      <c r="I17" s="4"/>
    </row>
    <row r="18" spans="1:9" x14ac:dyDescent="0.25">
      <c r="A18" s="5"/>
      <c r="B18" s="5"/>
      <c r="C18" s="5"/>
      <c r="D18" s="5"/>
      <c r="E18" s="19"/>
      <c r="F18" s="19">
        <f t="shared" si="8"/>
        <v>0</v>
      </c>
      <c r="G18" s="19"/>
      <c r="H18" s="19">
        <f t="shared" si="9"/>
        <v>0</v>
      </c>
      <c r="I18" s="4"/>
    </row>
    <row r="19" spans="1:9" s="16" customFormat="1" x14ac:dyDescent="0.25">
      <c r="A19" s="12" t="s">
        <v>21</v>
      </c>
      <c r="B19" s="12" t="s">
        <v>34</v>
      </c>
      <c r="C19" s="15" t="s">
        <v>27</v>
      </c>
      <c r="D19" s="14"/>
      <c r="E19" s="42"/>
      <c r="F19" s="18">
        <f t="shared" ref="F19" si="10">SUM(F20:F22)</f>
        <v>0</v>
      </c>
      <c r="G19" s="18">
        <f t="shared" ref="G19" si="11">SUM(G20:G22)</f>
        <v>0</v>
      </c>
      <c r="H19" s="18">
        <f t="shared" ref="H19" si="12">SUM(H20:H22)</f>
        <v>0</v>
      </c>
      <c r="I19" s="23"/>
    </row>
    <row r="20" spans="1:9" x14ac:dyDescent="0.25">
      <c r="A20" s="5"/>
      <c r="B20" s="5"/>
      <c r="C20" s="5"/>
      <c r="D20" s="5"/>
      <c r="E20" s="19"/>
      <c r="F20" s="19">
        <f>E20*D20</f>
        <v>0</v>
      </c>
      <c r="G20" s="19"/>
      <c r="H20" s="19">
        <f>G20+F20</f>
        <v>0</v>
      </c>
      <c r="I20" s="4"/>
    </row>
    <row r="21" spans="1:9" x14ac:dyDescent="0.25">
      <c r="A21" s="5"/>
      <c r="B21" s="5"/>
      <c r="C21" s="5"/>
      <c r="D21" s="5"/>
      <c r="E21" s="19"/>
      <c r="F21" s="19">
        <f t="shared" ref="F21:F22" si="13">E21*D21</f>
        <v>0</v>
      </c>
      <c r="G21" s="19"/>
      <c r="H21" s="19">
        <f t="shared" ref="H21:H22" si="14">G21+F21</f>
        <v>0</v>
      </c>
      <c r="I21" s="4"/>
    </row>
    <row r="22" spans="1:9" x14ac:dyDescent="0.25">
      <c r="A22" s="5"/>
      <c r="B22" s="5"/>
      <c r="C22" s="5"/>
      <c r="D22" s="5"/>
      <c r="E22" s="19"/>
      <c r="F22" s="19">
        <f t="shared" si="13"/>
        <v>0</v>
      </c>
      <c r="G22" s="19"/>
      <c r="H22" s="19">
        <f t="shared" si="14"/>
        <v>0</v>
      </c>
      <c r="I22" s="4"/>
    </row>
    <row r="23" spans="1:9" s="16" customFormat="1" x14ac:dyDescent="0.25">
      <c r="A23" s="12" t="s">
        <v>22</v>
      </c>
      <c r="B23" s="12" t="s">
        <v>14</v>
      </c>
      <c r="C23" s="15" t="s">
        <v>27</v>
      </c>
      <c r="D23" s="14"/>
      <c r="E23" s="42"/>
      <c r="F23" s="18">
        <f t="shared" ref="F23:H23" si="15">SUM(F24:F26)</f>
        <v>0</v>
      </c>
      <c r="G23" s="18">
        <f t="shared" si="15"/>
        <v>0</v>
      </c>
      <c r="H23" s="18">
        <f t="shared" si="15"/>
        <v>0</v>
      </c>
      <c r="I23" s="23"/>
    </row>
    <row r="24" spans="1:9" x14ac:dyDescent="0.25">
      <c r="A24" s="5"/>
      <c r="B24" s="5"/>
      <c r="C24" s="5"/>
      <c r="D24" s="5"/>
      <c r="E24" s="19"/>
      <c r="F24" s="19">
        <f>E24*D24</f>
        <v>0</v>
      </c>
      <c r="G24" s="19"/>
      <c r="H24" s="19">
        <f>G24+F24</f>
        <v>0</v>
      </c>
      <c r="I24" s="4"/>
    </row>
    <row r="25" spans="1:9" x14ac:dyDescent="0.25">
      <c r="A25" s="5"/>
      <c r="B25" s="5"/>
      <c r="C25" s="5"/>
      <c r="D25" s="5"/>
      <c r="E25" s="19"/>
      <c r="F25" s="19">
        <f t="shared" ref="F25:F26" si="16">E25*D25</f>
        <v>0</v>
      </c>
      <c r="G25" s="19"/>
      <c r="H25" s="19">
        <f t="shared" ref="H25:H26" si="17">G25+F25</f>
        <v>0</v>
      </c>
      <c r="I25" s="4"/>
    </row>
    <row r="26" spans="1:9" x14ac:dyDescent="0.25">
      <c r="A26" s="5"/>
      <c r="B26" s="5"/>
      <c r="C26" s="5"/>
      <c r="D26" s="5"/>
      <c r="E26" s="19"/>
      <c r="F26" s="19">
        <f t="shared" si="16"/>
        <v>0</v>
      </c>
      <c r="G26" s="19"/>
      <c r="H26" s="19">
        <f t="shared" si="17"/>
        <v>0</v>
      </c>
      <c r="I26" s="4"/>
    </row>
    <row r="27" spans="1:9" s="16" customFormat="1" x14ac:dyDescent="0.25">
      <c r="A27" s="12" t="s">
        <v>23</v>
      </c>
      <c r="B27" s="12" t="s">
        <v>15</v>
      </c>
      <c r="C27" s="15" t="s">
        <v>27</v>
      </c>
      <c r="D27" s="14"/>
      <c r="E27" s="42"/>
      <c r="F27" s="18">
        <f t="shared" ref="F27:H27" si="18">SUM(F28:F30)</f>
        <v>0</v>
      </c>
      <c r="G27" s="18">
        <f t="shared" si="18"/>
        <v>0</v>
      </c>
      <c r="H27" s="18">
        <f t="shared" si="18"/>
        <v>0</v>
      </c>
      <c r="I27" s="23"/>
    </row>
    <row r="28" spans="1:9" x14ac:dyDescent="0.25">
      <c r="A28" s="5"/>
      <c r="B28" s="5"/>
      <c r="C28" s="5"/>
      <c r="D28" s="5"/>
      <c r="E28" s="19"/>
      <c r="F28" s="19">
        <f>E28*D28</f>
        <v>0</v>
      </c>
      <c r="G28" s="19"/>
      <c r="H28" s="19">
        <f>G28+F28</f>
        <v>0</v>
      </c>
      <c r="I28" s="4"/>
    </row>
    <row r="29" spans="1:9" x14ac:dyDescent="0.25">
      <c r="A29" s="5"/>
      <c r="B29" s="5"/>
      <c r="C29" s="5"/>
      <c r="D29" s="5"/>
      <c r="E29" s="19"/>
      <c r="F29" s="19">
        <f t="shared" ref="F29:F30" si="19">E29*D29</f>
        <v>0</v>
      </c>
      <c r="G29" s="19"/>
      <c r="H29" s="19">
        <f t="shared" ref="H29:H30" si="20">G29+F29</f>
        <v>0</v>
      </c>
      <c r="I29" s="4"/>
    </row>
    <row r="30" spans="1:9" x14ac:dyDescent="0.25">
      <c r="A30" s="5"/>
      <c r="B30" s="5"/>
      <c r="C30" s="5"/>
      <c r="D30" s="5"/>
      <c r="E30" s="19"/>
      <c r="F30" s="19">
        <f t="shared" si="19"/>
        <v>0</v>
      </c>
      <c r="G30" s="19"/>
      <c r="H30" s="19">
        <f t="shared" si="20"/>
        <v>0</v>
      </c>
      <c r="I30" s="4"/>
    </row>
    <row r="31" spans="1:9" s="16" customFormat="1" x14ac:dyDescent="0.25">
      <c r="A31" s="12" t="s">
        <v>24</v>
      </c>
      <c r="B31" s="12" t="s">
        <v>16</v>
      </c>
      <c r="C31" s="15" t="s">
        <v>27</v>
      </c>
      <c r="D31" s="14"/>
      <c r="E31" s="42"/>
      <c r="F31" s="18">
        <f t="shared" ref="F31:H31" si="21">SUM(F32:F34)</f>
        <v>0</v>
      </c>
      <c r="G31" s="18">
        <f t="shared" si="21"/>
        <v>0</v>
      </c>
      <c r="H31" s="18">
        <f t="shared" si="21"/>
        <v>0</v>
      </c>
      <c r="I31" s="23"/>
    </row>
    <row r="32" spans="1:9" x14ac:dyDescent="0.25">
      <c r="A32" s="5"/>
      <c r="B32" s="5"/>
      <c r="C32" s="5"/>
      <c r="D32" s="5"/>
      <c r="E32" s="19"/>
      <c r="F32" s="19">
        <f>E32*D32</f>
        <v>0</v>
      </c>
      <c r="G32" s="19"/>
      <c r="H32" s="19">
        <f>G32+F32</f>
        <v>0</v>
      </c>
      <c r="I32" s="4"/>
    </row>
    <row r="33" spans="1:9" x14ac:dyDescent="0.25">
      <c r="A33" s="5"/>
      <c r="B33" s="5"/>
      <c r="C33" s="5"/>
      <c r="D33" s="5"/>
      <c r="E33" s="19"/>
      <c r="F33" s="19">
        <f t="shared" ref="F33:F34" si="22">E33*D33</f>
        <v>0</v>
      </c>
      <c r="G33" s="19"/>
      <c r="H33" s="19">
        <f t="shared" ref="H33:H34" si="23">G33+F33</f>
        <v>0</v>
      </c>
      <c r="I33" s="4"/>
    </row>
    <row r="34" spans="1:9" x14ac:dyDescent="0.25">
      <c r="A34" s="5"/>
      <c r="B34" s="5"/>
      <c r="C34" s="5"/>
      <c r="D34" s="5"/>
      <c r="E34" s="19"/>
      <c r="F34" s="19">
        <f t="shared" si="22"/>
        <v>0</v>
      </c>
      <c r="G34" s="19"/>
      <c r="H34" s="19">
        <f t="shared" si="23"/>
        <v>0</v>
      </c>
      <c r="I34" s="4"/>
    </row>
    <row r="35" spans="1:9" x14ac:dyDescent="0.25">
      <c r="A35" s="10" t="s">
        <v>25</v>
      </c>
      <c r="B35" s="11" t="s">
        <v>4</v>
      </c>
      <c r="C35" s="20" t="s">
        <v>29</v>
      </c>
      <c r="D35" s="13"/>
      <c r="E35" s="28"/>
      <c r="F35" s="17">
        <f t="shared" ref="F35:H35" si="24">F36+F40+F44+F48+F52+F56+F60</f>
        <v>0</v>
      </c>
      <c r="G35" s="17">
        <f t="shared" si="24"/>
        <v>0</v>
      </c>
      <c r="H35" s="17">
        <f t="shared" si="24"/>
        <v>0</v>
      </c>
      <c r="I35" s="28"/>
    </row>
    <row r="36" spans="1:9" s="16" customFormat="1" x14ac:dyDescent="0.25">
      <c r="A36" s="12" t="s">
        <v>18</v>
      </c>
      <c r="B36" s="12" t="s">
        <v>11</v>
      </c>
      <c r="C36" s="15" t="s">
        <v>27</v>
      </c>
      <c r="D36" s="15"/>
      <c r="E36" s="42"/>
      <c r="F36" s="18">
        <f t="shared" ref="F36" si="25">SUM(F37:F39)</f>
        <v>0</v>
      </c>
      <c r="G36" s="18">
        <f t="shared" ref="G36" si="26">SUM(G37:G39)</f>
        <v>0</v>
      </c>
      <c r="H36" s="18">
        <f t="shared" ref="H36" si="27">SUM(H37:H39)</f>
        <v>0</v>
      </c>
      <c r="I36" s="23"/>
    </row>
    <row r="37" spans="1:9" x14ac:dyDescent="0.25">
      <c r="A37" s="5"/>
      <c r="B37" s="6"/>
      <c r="C37" s="5"/>
      <c r="D37" s="5"/>
      <c r="E37" s="19"/>
      <c r="F37" s="19">
        <f>E37*D37</f>
        <v>0</v>
      </c>
      <c r="G37" s="19"/>
      <c r="H37" s="19">
        <f>G37+F37</f>
        <v>0</v>
      </c>
      <c r="I37" s="4"/>
    </row>
    <row r="38" spans="1:9" x14ac:dyDescent="0.25">
      <c r="A38" s="5"/>
      <c r="B38" s="6"/>
      <c r="C38" s="5"/>
      <c r="D38" s="5"/>
      <c r="E38" s="19"/>
      <c r="F38" s="19">
        <f t="shared" ref="F38:F39" si="28">E38*D38</f>
        <v>0</v>
      </c>
      <c r="G38" s="19"/>
      <c r="H38" s="19">
        <f t="shared" ref="H38:H39" si="29">G38+F38</f>
        <v>0</v>
      </c>
      <c r="I38" s="4"/>
    </row>
    <row r="39" spans="1:9" x14ac:dyDescent="0.25">
      <c r="A39" s="5"/>
      <c r="B39" s="6"/>
      <c r="C39" s="5"/>
      <c r="D39" s="5"/>
      <c r="E39" s="19"/>
      <c r="F39" s="19">
        <f t="shared" si="28"/>
        <v>0</v>
      </c>
      <c r="G39" s="19"/>
      <c r="H39" s="19">
        <f t="shared" si="29"/>
        <v>0</v>
      </c>
      <c r="I39" s="4"/>
    </row>
    <row r="40" spans="1:9" s="16" customFormat="1" x14ac:dyDescent="0.25">
      <c r="A40" s="12" t="s">
        <v>19</v>
      </c>
      <c r="B40" s="12" t="s">
        <v>12</v>
      </c>
      <c r="C40" s="15" t="s">
        <v>27</v>
      </c>
      <c r="D40" s="14"/>
      <c r="E40" s="42"/>
      <c r="F40" s="18">
        <f t="shared" ref="F40" si="30">SUM(F41:F43)</f>
        <v>0</v>
      </c>
      <c r="G40" s="18">
        <f t="shared" ref="G40" si="31">SUM(G41:G43)</f>
        <v>0</v>
      </c>
      <c r="H40" s="18">
        <f t="shared" ref="H40" si="32">SUM(H41:H43)</f>
        <v>0</v>
      </c>
      <c r="I40" s="23"/>
    </row>
    <row r="41" spans="1:9" x14ac:dyDescent="0.25">
      <c r="A41" s="5"/>
      <c r="B41" s="6"/>
      <c r="C41" s="5"/>
      <c r="D41" s="5"/>
      <c r="E41" s="19"/>
      <c r="F41" s="19">
        <f>E41*D41</f>
        <v>0</v>
      </c>
      <c r="G41" s="19"/>
      <c r="H41" s="19">
        <f>G41+F41</f>
        <v>0</v>
      </c>
      <c r="I41" s="4"/>
    </row>
    <row r="42" spans="1:9" x14ac:dyDescent="0.25">
      <c r="A42" s="5"/>
      <c r="B42" s="6"/>
      <c r="C42" s="5"/>
      <c r="D42" s="5"/>
      <c r="E42" s="19"/>
      <c r="F42" s="19">
        <f t="shared" ref="F42:F43" si="33">E42*D42</f>
        <v>0</v>
      </c>
      <c r="G42" s="19"/>
      <c r="H42" s="19">
        <f t="shared" ref="H42:H43" si="34">G42+F42</f>
        <v>0</v>
      </c>
      <c r="I42" s="4"/>
    </row>
    <row r="43" spans="1:9" x14ac:dyDescent="0.25">
      <c r="A43" s="5"/>
      <c r="B43" s="6"/>
      <c r="C43" s="5"/>
      <c r="D43" s="5"/>
      <c r="E43" s="19"/>
      <c r="F43" s="19">
        <f t="shared" si="33"/>
        <v>0</v>
      </c>
      <c r="G43" s="19"/>
      <c r="H43" s="19">
        <f t="shared" si="34"/>
        <v>0</v>
      </c>
      <c r="I43" s="4"/>
    </row>
    <row r="44" spans="1:9" s="16" customFormat="1" x14ac:dyDescent="0.25">
      <c r="A44" s="12" t="s">
        <v>20</v>
      </c>
      <c r="B44" s="12" t="s">
        <v>13</v>
      </c>
      <c r="C44" s="15" t="s">
        <v>27</v>
      </c>
      <c r="D44" s="14"/>
      <c r="E44" s="42"/>
      <c r="F44" s="18">
        <f t="shared" ref="F44" si="35">SUM(F45:F47)</f>
        <v>0</v>
      </c>
      <c r="G44" s="18">
        <f t="shared" ref="G44" si="36">SUM(G45:G47)</f>
        <v>0</v>
      </c>
      <c r="H44" s="18">
        <f t="shared" ref="H44" si="37">SUM(H45:H47)</f>
        <v>0</v>
      </c>
      <c r="I44" s="23"/>
    </row>
    <row r="45" spans="1:9" x14ac:dyDescent="0.25">
      <c r="A45" s="5"/>
      <c r="B45" s="5"/>
      <c r="C45" s="5"/>
      <c r="D45" s="5"/>
      <c r="E45" s="19"/>
      <c r="F45" s="19">
        <f>E45*D45</f>
        <v>0</v>
      </c>
      <c r="G45" s="19"/>
      <c r="H45" s="19">
        <f>G45+F45</f>
        <v>0</v>
      </c>
      <c r="I45" s="4"/>
    </row>
    <row r="46" spans="1:9" x14ac:dyDescent="0.25">
      <c r="A46" s="5"/>
      <c r="B46" s="5"/>
      <c r="C46" s="5"/>
      <c r="D46" s="5"/>
      <c r="E46" s="19"/>
      <c r="F46" s="19">
        <f t="shared" ref="F46:F47" si="38">E46*D46</f>
        <v>0</v>
      </c>
      <c r="G46" s="19"/>
      <c r="H46" s="19">
        <f t="shared" ref="H46:H47" si="39">G46+F46</f>
        <v>0</v>
      </c>
      <c r="I46" s="4"/>
    </row>
    <row r="47" spans="1:9" x14ac:dyDescent="0.25">
      <c r="A47" s="5"/>
      <c r="B47" s="5"/>
      <c r="C47" s="5"/>
      <c r="D47" s="5"/>
      <c r="E47" s="19"/>
      <c r="F47" s="19">
        <f t="shared" si="38"/>
        <v>0</v>
      </c>
      <c r="G47" s="19"/>
      <c r="H47" s="19">
        <f t="shared" si="39"/>
        <v>0</v>
      </c>
      <c r="I47" s="4"/>
    </row>
    <row r="48" spans="1:9" s="16" customFormat="1" x14ac:dyDescent="0.25">
      <c r="A48" s="12" t="s">
        <v>21</v>
      </c>
      <c r="B48" s="12" t="s">
        <v>34</v>
      </c>
      <c r="C48" s="15" t="s">
        <v>27</v>
      </c>
      <c r="D48" s="14"/>
      <c r="E48" s="42"/>
      <c r="F48" s="18">
        <f t="shared" ref="F48" si="40">SUM(F49:F51)</f>
        <v>0</v>
      </c>
      <c r="G48" s="18">
        <f t="shared" ref="G48" si="41">SUM(G49:G51)</f>
        <v>0</v>
      </c>
      <c r="H48" s="18">
        <f t="shared" ref="H48" si="42">SUM(H49:H51)</f>
        <v>0</v>
      </c>
      <c r="I48" s="23"/>
    </row>
    <row r="49" spans="1:9" x14ac:dyDescent="0.25">
      <c r="A49" s="5"/>
      <c r="B49" s="5"/>
      <c r="C49" s="5"/>
      <c r="D49" s="5"/>
      <c r="E49" s="19"/>
      <c r="F49" s="19">
        <f>E49*D49</f>
        <v>0</v>
      </c>
      <c r="G49" s="19"/>
      <c r="H49" s="19">
        <f>G49+F49</f>
        <v>0</v>
      </c>
      <c r="I49" s="4"/>
    </row>
    <row r="50" spans="1:9" x14ac:dyDescent="0.25">
      <c r="A50" s="5"/>
      <c r="B50" s="5"/>
      <c r="C50" s="5"/>
      <c r="D50" s="5"/>
      <c r="E50" s="19"/>
      <c r="F50" s="19">
        <f t="shared" ref="F50:F51" si="43">E50*D50</f>
        <v>0</v>
      </c>
      <c r="G50" s="19"/>
      <c r="H50" s="19">
        <f t="shared" ref="H50:H51" si="44">G50+F50</f>
        <v>0</v>
      </c>
      <c r="I50" s="4"/>
    </row>
    <row r="51" spans="1:9" x14ac:dyDescent="0.25">
      <c r="A51" s="5"/>
      <c r="B51" s="5"/>
      <c r="C51" s="5"/>
      <c r="D51" s="5"/>
      <c r="E51" s="19"/>
      <c r="F51" s="19">
        <f t="shared" si="43"/>
        <v>0</v>
      </c>
      <c r="G51" s="19"/>
      <c r="H51" s="19">
        <f t="shared" si="44"/>
        <v>0</v>
      </c>
      <c r="I51" s="4"/>
    </row>
    <row r="52" spans="1:9" s="16" customFormat="1" x14ac:dyDescent="0.25">
      <c r="A52" s="12" t="s">
        <v>22</v>
      </c>
      <c r="B52" s="12" t="s">
        <v>14</v>
      </c>
      <c r="C52" s="15" t="s">
        <v>27</v>
      </c>
      <c r="D52" s="14"/>
      <c r="E52" s="42"/>
      <c r="F52" s="18">
        <f t="shared" ref="F52" si="45">SUM(F53:F55)</f>
        <v>0</v>
      </c>
      <c r="G52" s="18">
        <f t="shared" ref="G52" si="46">SUM(G53:G55)</f>
        <v>0</v>
      </c>
      <c r="H52" s="18">
        <f t="shared" ref="H52" si="47">SUM(H53:H55)</f>
        <v>0</v>
      </c>
      <c r="I52" s="23"/>
    </row>
    <row r="53" spans="1:9" x14ac:dyDescent="0.25">
      <c r="A53" s="5"/>
      <c r="B53" s="5"/>
      <c r="C53" s="5"/>
      <c r="D53" s="5"/>
      <c r="E53" s="19"/>
      <c r="F53" s="19">
        <f>E53*D53</f>
        <v>0</v>
      </c>
      <c r="G53" s="19"/>
      <c r="H53" s="19">
        <f>G53+F53</f>
        <v>0</v>
      </c>
      <c r="I53" s="4"/>
    </row>
    <row r="54" spans="1:9" x14ac:dyDescent="0.25">
      <c r="A54" s="5"/>
      <c r="B54" s="5"/>
      <c r="C54" s="5"/>
      <c r="D54" s="5"/>
      <c r="E54" s="19"/>
      <c r="F54" s="19">
        <f t="shared" ref="F54:F55" si="48">E54*D54</f>
        <v>0</v>
      </c>
      <c r="G54" s="19"/>
      <c r="H54" s="19">
        <f t="shared" ref="H54:H55" si="49">G54+F54</f>
        <v>0</v>
      </c>
      <c r="I54" s="4"/>
    </row>
    <row r="55" spans="1:9" x14ac:dyDescent="0.25">
      <c r="A55" s="5"/>
      <c r="B55" s="5"/>
      <c r="C55" s="5"/>
      <c r="D55" s="5"/>
      <c r="E55" s="19"/>
      <c r="F55" s="19">
        <f t="shared" si="48"/>
        <v>0</v>
      </c>
      <c r="G55" s="19"/>
      <c r="H55" s="19">
        <f t="shared" si="49"/>
        <v>0</v>
      </c>
      <c r="I55" s="4"/>
    </row>
    <row r="56" spans="1:9" s="16" customFormat="1" x14ac:dyDescent="0.25">
      <c r="A56" s="12" t="s">
        <v>23</v>
      </c>
      <c r="B56" s="12" t="s">
        <v>15</v>
      </c>
      <c r="C56" s="15" t="s">
        <v>27</v>
      </c>
      <c r="D56" s="14"/>
      <c r="E56" s="42"/>
      <c r="F56" s="18">
        <f t="shared" ref="F56" si="50">SUM(F57:F59)</f>
        <v>0</v>
      </c>
      <c r="G56" s="18">
        <f t="shared" ref="G56" si="51">SUM(G57:G59)</f>
        <v>0</v>
      </c>
      <c r="H56" s="18">
        <f t="shared" ref="H56" si="52">SUM(H57:H59)</f>
        <v>0</v>
      </c>
      <c r="I56" s="23"/>
    </row>
    <row r="57" spans="1:9" x14ac:dyDescent="0.25">
      <c r="A57" s="5"/>
      <c r="B57" s="5"/>
      <c r="C57" s="5"/>
      <c r="D57" s="5"/>
      <c r="E57" s="19"/>
      <c r="F57" s="19">
        <f>E57*D57</f>
        <v>0</v>
      </c>
      <c r="G57" s="19"/>
      <c r="H57" s="19">
        <f>G57+F57</f>
        <v>0</v>
      </c>
      <c r="I57" s="4"/>
    </row>
    <row r="58" spans="1:9" x14ac:dyDescent="0.25">
      <c r="A58" s="5"/>
      <c r="B58" s="5"/>
      <c r="C58" s="5"/>
      <c r="D58" s="5"/>
      <c r="E58" s="19"/>
      <c r="F58" s="19">
        <f t="shared" ref="F58:F59" si="53">E58*D58</f>
        <v>0</v>
      </c>
      <c r="G58" s="19"/>
      <c r="H58" s="19">
        <f t="shared" ref="H58:H59" si="54">G58+F58</f>
        <v>0</v>
      </c>
      <c r="I58" s="4"/>
    </row>
    <row r="59" spans="1:9" x14ac:dyDescent="0.25">
      <c r="A59" s="5"/>
      <c r="B59" s="5"/>
      <c r="C59" s="5"/>
      <c r="D59" s="5"/>
      <c r="E59" s="19"/>
      <c r="F59" s="19">
        <f t="shared" si="53"/>
        <v>0</v>
      </c>
      <c r="G59" s="19"/>
      <c r="H59" s="19">
        <f t="shared" si="54"/>
        <v>0</v>
      </c>
      <c r="I59" s="4"/>
    </row>
    <row r="60" spans="1:9" s="16" customFormat="1" x14ac:dyDescent="0.25">
      <c r="A60" s="12" t="s">
        <v>24</v>
      </c>
      <c r="B60" s="12" t="s">
        <v>16</v>
      </c>
      <c r="C60" s="15" t="s">
        <v>27</v>
      </c>
      <c r="D60" s="14"/>
      <c r="E60" s="42"/>
      <c r="F60" s="18">
        <f t="shared" ref="F60" si="55">SUM(F61:F63)</f>
        <v>0</v>
      </c>
      <c r="G60" s="18">
        <f t="shared" ref="G60" si="56">SUM(G61:G63)</f>
        <v>0</v>
      </c>
      <c r="H60" s="18">
        <f t="shared" ref="H60" si="57">SUM(H61:H63)</f>
        <v>0</v>
      </c>
      <c r="I60" s="23"/>
    </row>
    <row r="61" spans="1:9" x14ac:dyDescent="0.25">
      <c r="A61" s="5"/>
      <c r="B61" s="5"/>
      <c r="C61" s="5"/>
      <c r="D61" s="5"/>
      <c r="E61" s="19"/>
      <c r="F61" s="19">
        <f>E61*D61</f>
        <v>0</v>
      </c>
      <c r="G61" s="19"/>
      <c r="H61" s="19">
        <f>G61+F61</f>
        <v>0</v>
      </c>
      <c r="I61" s="4"/>
    </row>
    <row r="62" spans="1:9" x14ac:dyDescent="0.25">
      <c r="A62" s="5"/>
      <c r="B62" s="5"/>
      <c r="C62" s="5"/>
      <c r="D62" s="5"/>
      <c r="E62" s="19"/>
      <c r="F62" s="19">
        <f t="shared" ref="F62:F63" si="58">E62*D62</f>
        <v>0</v>
      </c>
      <c r="G62" s="19"/>
      <c r="H62" s="19">
        <f t="shared" ref="H62:H63" si="59">G62+F62</f>
        <v>0</v>
      </c>
      <c r="I62" s="4"/>
    </row>
    <row r="63" spans="1:9" x14ac:dyDescent="0.25">
      <c r="A63" s="5"/>
      <c r="B63" s="5"/>
      <c r="C63" s="5"/>
      <c r="D63" s="5"/>
      <c r="E63" s="19"/>
      <c r="F63" s="19">
        <f t="shared" si="58"/>
        <v>0</v>
      </c>
      <c r="G63" s="19"/>
      <c r="H63" s="19">
        <f t="shared" si="59"/>
        <v>0</v>
      </c>
      <c r="I63" s="4"/>
    </row>
    <row r="64" spans="1:9" x14ac:dyDescent="0.25">
      <c r="A64" s="11" t="s">
        <v>26</v>
      </c>
      <c r="B64" s="11" t="s">
        <v>5</v>
      </c>
      <c r="C64" s="20" t="s">
        <v>30</v>
      </c>
      <c r="D64" s="13"/>
      <c r="E64" s="28"/>
      <c r="F64" s="17">
        <f t="shared" ref="F64:H64" si="60">F65</f>
        <v>0</v>
      </c>
      <c r="G64" s="17">
        <f t="shared" si="60"/>
        <v>0</v>
      </c>
      <c r="H64" s="17">
        <f t="shared" si="60"/>
        <v>0</v>
      </c>
      <c r="I64" s="29"/>
    </row>
    <row r="65" spans="1:9" x14ac:dyDescent="0.25">
      <c r="A65" s="5"/>
      <c r="B65" s="5"/>
      <c r="C65" s="5"/>
      <c r="D65" s="5"/>
      <c r="E65" s="5"/>
      <c r="F65" s="19">
        <f t="shared" ref="F65:F66" si="61">E65*D65</f>
        <v>0</v>
      </c>
      <c r="G65" s="19"/>
      <c r="H65" s="19">
        <f t="shared" ref="H65:H66" si="62">G65+F65</f>
        <v>0</v>
      </c>
      <c r="I65" s="4"/>
    </row>
    <row r="66" spans="1:9" x14ac:dyDescent="0.25">
      <c r="A66" s="5"/>
      <c r="B66" s="5"/>
      <c r="C66" s="5"/>
      <c r="D66" s="5"/>
      <c r="E66" s="5"/>
      <c r="F66" s="19">
        <f t="shared" si="61"/>
        <v>0</v>
      </c>
      <c r="G66" s="19"/>
      <c r="H66" s="19">
        <f t="shared" si="62"/>
        <v>0</v>
      </c>
      <c r="I66" s="4"/>
    </row>
    <row r="67" spans="1:9" x14ac:dyDescent="0.25">
      <c r="A67" s="11" t="s">
        <v>32</v>
      </c>
      <c r="B67" s="11" t="s">
        <v>8</v>
      </c>
      <c r="C67" s="20" t="s">
        <v>43</v>
      </c>
      <c r="D67" s="13"/>
      <c r="E67" s="28"/>
      <c r="F67" s="17">
        <f t="shared" ref="F67:H67" si="63">F68+F72+F76+F80+F88+F92</f>
        <v>0</v>
      </c>
      <c r="G67" s="17">
        <f t="shared" si="63"/>
        <v>0</v>
      </c>
      <c r="H67" s="17">
        <f t="shared" si="63"/>
        <v>0</v>
      </c>
      <c r="I67" s="29"/>
    </row>
    <row r="68" spans="1:9" x14ac:dyDescent="0.25">
      <c r="A68" s="12" t="s">
        <v>37</v>
      </c>
      <c r="B68" s="12" t="s">
        <v>11</v>
      </c>
      <c r="C68" s="15" t="s">
        <v>27</v>
      </c>
      <c r="D68" s="15"/>
      <c r="E68" s="42"/>
      <c r="F68" s="18">
        <f t="shared" ref="F68:H68" si="64">SUM(F69:F71)</f>
        <v>0</v>
      </c>
      <c r="G68" s="18">
        <f t="shared" si="64"/>
        <v>0</v>
      </c>
      <c r="H68" s="18">
        <f t="shared" si="64"/>
        <v>0</v>
      </c>
      <c r="I68" s="23"/>
    </row>
    <row r="69" spans="1:9" x14ac:dyDescent="0.25">
      <c r="A69" s="5"/>
      <c r="B69" s="5"/>
      <c r="C69" s="5"/>
      <c r="D69" s="5"/>
      <c r="E69" s="19"/>
      <c r="F69" s="19">
        <f>E69*D69</f>
        <v>0</v>
      </c>
      <c r="G69" s="19"/>
      <c r="H69" s="19">
        <f>G69+F69</f>
        <v>0</v>
      </c>
      <c r="I69" s="4"/>
    </row>
    <row r="70" spans="1:9" x14ac:dyDescent="0.25">
      <c r="A70" s="5"/>
      <c r="B70" s="5"/>
      <c r="C70" s="5"/>
      <c r="D70" s="5"/>
      <c r="E70" s="19"/>
      <c r="F70" s="19">
        <f t="shared" ref="F70:F71" si="65">E70*D70</f>
        <v>0</v>
      </c>
      <c r="G70" s="19"/>
      <c r="H70" s="19">
        <f t="shared" ref="H70:H71" si="66">G70+F70</f>
        <v>0</v>
      </c>
      <c r="I70" s="4"/>
    </row>
    <row r="71" spans="1:9" x14ac:dyDescent="0.25">
      <c r="A71" s="5"/>
      <c r="B71" s="5"/>
      <c r="C71" s="5"/>
      <c r="D71" s="5"/>
      <c r="E71" s="19"/>
      <c r="F71" s="19">
        <f t="shared" si="65"/>
        <v>0</v>
      </c>
      <c r="G71" s="19"/>
      <c r="H71" s="19">
        <f t="shared" si="66"/>
        <v>0</v>
      </c>
      <c r="I71" s="4"/>
    </row>
    <row r="72" spans="1:9" ht="26.4" x14ac:dyDescent="0.25">
      <c r="A72" s="12" t="s">
        <v>38</v>
      </c>
      <c r="B72" s="24" t="s">
        <v>33</v>
      </c>
      <c r="C72" s="15" t="s">
        <v>27</v>
      </c>
      <c r="D72" s="15"/>
      <c r="E72" s="42"/>
      <c r="F72" s="18">
        <f t="shared" ref="F72:H72" si="67">SUM(F73:F75)</f>
        <v>0</v>
      </c>
      <c r="G72" s="18">
        <f t="shared" si="67"/>
        <v>0</v>
      </c>
      <c r="H72" s="18">
        <f t="shared" si="67"/>
        <v>0</v>
      </c>
      <c r="I72" s="23"/>
    </row>
    <row r="73" spans="1:9" x14ac:dyDescent="0.25">
      <c r="A73" s="5"/>
      <c r="B73" s="5"/>
      <c r="C73" s="5"/>
      <c r="D73" s="5"/>
      <c r="E73" s="19"/>
      <c r="F73" s="19">
        <f>E73*D73</f>
        <v>0</v>
      </c>
      <c r="G73" s="19"/>
      <c r="H73" s="19">
        <f>G73+F73</f>
        <v>0</v>
      </c>
      <c r="I73" s="4"/>
    </row>
    <row r="74" spans="1:9" x14ac:dyDescent="0.25">
      <c r="A74" s="5"/>
      <c r="B74" s="5"/>
      <c r="C74" s="5"/>
      <c r="D74" s="5"/>
      <c r="E74" s="19"/>
      <c r="F74" s="19">
        <f t="shared" ref="F74:F75" si="68">E74*D74</f>
        <v>0</v>
      </c>
      <c r="G74" s="19"/>
      <c r="H74" s="19">
        <f t="shared" ref="H74:H75" si="69">G74+F74</f>
        <v>0</v>
      </c>
      <c r="I74" s="4"/>
    </row>
    <row r="75" spans="1:9" x14ac:dyDescent="0.25">
      <c r="A75" s="5"/>
      <c r="B75" s="5"/>
      <c r="C75" s="5"/>
      <c r="D75" s="5"/>
      <c r="E75" s="19"/>
      <c r="F75" s="19">
        <f t="shared" si="68"/>
        <v>0</v>
      </c>
      <c r="G75" s="19"/>
      <c r="H75" s="19">
        <f t="shared" si="69"/>
        <v>0</v>
      </c>
      <c r="I75" s="4"/>
    </row>
    <row r="76" spans="1:9" x14ac:dyDescent="0.25">
      <c r="A76" s="12" t="s">
        <v>39</v>
      </c>
      <c r="B76" s="12" t="s">
        <v>13</v>
      </c>
      <c r="C76" s="15" t="s">
        <v>27</v>
      </c>
      <c r="D76" s="15"/>
      <c r="E76" s="42"/>
      <c r="F76" s="18">
        <f t="shared" ref="F76:H76" si="70">SUM(F77:F79)</f>
        <v>0</v>
      </c>
      <c r="G76" s="18">
        <f t="shared" si="70"/>
        <v>0</v>
      </c>
      <c r="H76" s="18">
        <f t="shared" si="70"/>
        <v>0</v>
      </c>
      <c r="I76" s="23"/>
    </row>
    <row r="77" spans="1:9" x14ac:dyDescent="0.25">
      <c r="A77" s="5"/>
      <c r="B77" s="5"/>
      <c r="C77" s="5"/>
      <c r="D77" s="5"/>
      <c r="E77" s="19"/>
      <c r="F77" s="19">
        <f>E77*D77</f>
        <v>0</v>
      </c>
      <c r="G77" s="19"/>
      <c r="H77" s="19">
        <f>G77+F77</f>
        <v>0</v>
      </c>
      <c r="I77" s="4"/>
    </row>
    <row r="78" spans="1:9" x14ac:dyDescent="0.25">
      <c r="A78" s="5"/>
      <c r="B78" s="5"/>
      <c r="C78" s="5"/>
      <c r="D78" s="5"/>
      <c r="E78" s="19"/>
      <c r="F78" s="19">
        <f t="shared" ref="F78:F79" si="71">E78*D78</f>
        <v>0</v>
      </c>
      <c r="G78" s="19"/>
      <c r="H78" s="19">
        <f t="shared" ref="H78:H79" si="72">G78+F78</f>
        <v>0</v>
      </c>
      <c r="I78" s="4"/>
    </row>
    <row r="79" spans="1:9" x14ac:dyDescent="0.25">
      <c r="A79" s="5"/>
      <c r="B79" s="5"/>
      <c r="C79" s="5"/>
      <c r="D79" s="5"/>
      <c r="E79" s="19"/>
      <c r="F79" s="19">
        <f t="shared" si="71"/>
        <v>0</v>
      </c>
      <c r="G79" s="19"/>
      <c r="H79" s="19">
        <f t="shared" si="72"/>
        <v>0</v>
      </c>
      <c r="I79" s="4"/>
    </row>
    <row r="80" spans="1:9" x14ac:dyDescent="0.25">
      <c r="A80" s="12" t="s">
        <v>40</v>
      </c>
      <c r="B80" s="12" t="s">
        <v>34</v>
      </c>
      <c r="C80" s="15" t="s">
        <v>27</v>
      </c>
      <c r="D80" s="15"/>
      <c r="E80" s="42"/>
      <c r="F80" s="18">
        <f t="shared" ref="F80:H80" si="73">SUM(F81:F83)</f>
        <v>0</v>
      </c>
      <c r="G80" s="18">
        <f t="shared" si="73"/>
        <v>0</v>
      </c>
      <c r="H80" s="18">
        <f t="shared" si="73"/>
        <v>0</v>
      </c>
      <c r="I80" s="23"/>
    </row>
    <row r="81" spans="1:9" x14ac:dyDescent="0.25">
      <c r="A81" s="5"/>
      <c r="B81" s="5"/>
      <c r="C81" s="5"/>
      <c r="D81" s="5"/>
      <c r="E81" s="19"/>
      <c r="F81" s="19">
        <f>E81*D81</f>
        <v>0</v>
      </c>
      <c r="G81" s="19"/>
      <c r="H81" s="19">
        <f>G81+F81</f>
        <v>0</v>
      </c>
      <c r="I81" s="4"/>
    </row>
    <row r="82" spans="1:9" x14ac:dyDescent="0.25">
      <c r="A82" s="5"/>
      <c r="B82" s="5"/>
      <c r="C82" s="5"/>
      <c r="D82" s="5"/>
      <c r="E82" s="19"/>
      <c r="F82" s="19">
        <f t="shared" ref="F82:F83" si="74">E82*D82</f>
        <v>0</v>
      </c>
      <c r="G82" s="19"/>
      <c r="H82" s="19">
        <f t="shared" ref="H82:H83" si="75">G82+F82</f>
        <v>0</v>
      </c>
      <c r="I82" s="4"/>
    </row>
    <row r="83" spans="1:9" x14ac:dyDescent="0.25">
      <c r="A83" s="5"/>
      <c r="B83" s="5"/>
      <c r="C83" s="5"/>
      <c r="D83" s="5"/>
      <c r="E83" s="19"/>
      <c r="F83" s="19">
        <f t="shared" si="74"/>
        <v>0</v>
      </c>
      <c r="G83" s="19"/>
      <c r="H83" s="19">
        <f t="shared" si="75"/>
        <v>0</v>
      </c>
      <c r="I83" s="4"/>
    </row>
    <row r="84" spans="1:9" x14ac:dyDescent="0.25">
      <c r="A84" s="12" t="s">
        <v>41</v>
      </c>
      <c r="B84" s="12" t="s">
        <v>14</v>
      </c>
      <c r="C84" s="15" t="s">
        <v>27</v>
      </c>
      <c r="D84" s="15"/>
      <c r="E84" s="42"/>
      <c r="F84" s="18">
        <f t="shared" ref="F84" si="76">SUM(F85:F87)</f>
        <v>0</v>
      </c>
      <c r="G84" s="18">
        <f t="shared" ref="G84" si="77">SUM(G85:G87)</f>
        <v>0</v>
      </c>
      <c r="H84" s="18">
        <f t="shared" ref="H84" si="78">SUM(H85:H87)</f>
        <v>0</v>
      </c>
      <c r="I84" s="23"/>
    </row>
    <row r="85" spans="1:9" x14ac:dyDescent="0.25">
      <c r="A85" s="5"/>
      <c r="B85" s="5"/>
      <c r="C85" s="5"/>
      <c r="D85" s="5"/>
      <c r="E85" s="19"/>
      <c r="F85" s="19">
        <f>E85*D85</f>
        <v>0</v>
      </c>
      <c r="G85" s="19"/>
      <c r="H85" s="19">
        <f>G85+F85</f>
        <v>0</v>
      </c>
      <c r="I85" s="4"/>
    </row>
    <row r="86" spans="1:9" x14ac:dyDescent="0.25">
      <c r="A86" s="5"/>
      <c r="B86" s="5"/>
      <c r="C86" s="5"/>
      <c r="D86" s="5"/>
      <c r="E86" s="19"/>
      <c r="F86" s="19">
        <f t="shared" ref="F86:F87" si="79">E86*D86</f>
        <v>0</v>
      </c>
      <c r="G86" s="19"/>
      <c r="H86" s="19">
        <f t="shared" ref="H86:H87" si="80">G86+F86</f>
        <v>0</v>
      </c>
      <c r="I86" s="4"/>
    </row>
    <row r="87" spans="1:9" x14ac:dyDescent="0.25">
      <c r="A87" s="5"/>
      <c r="B87" s="5"/>
      <c r="C87" s="5"/>
      <c r="D87" s="5"/>
      <c r="E87" s="19"/>
      <c r="F87" s="19">
        <f t="shared" si="79"/>
        <v>0</v>
      </c>
      <c r="G87" s="19"/>
      <c r="H87" s="19">
        <f t="shared" si="80"/>
        <v>0</v>
      </c>
      <c r="I87" s="4"/>
    </row>
    <row r="88" spans="1:9" ht="26.4" x14ac:dyDescent="0.25">
      <c r="A88" s="12" t="s">
        <v>42</v>
      </c>
      <c r="B88" s="24" t="s">
        <v>35</v>
      </c>
      <c r="C88" s="15" t="s">
        <v>27</v>
      </c>
      <c r="D88" s="15"/>
      <c r="E88" s="42"/>
      <c r="F88" s="18">
        <f t="shared" ref="F88:H88" si="81">SUM(F89:F91)</f>
        <v>0</v>
      </c>
      <c r="G88" s="18">
        <f t="shared" si="81"/>
        <v>0</v>
      </c>
      <c r="H88" s="18">
        <f t="shared" si="81"/>
        <v>0</v>
      </c>
      <c r="I88" s="23"/>
    </row>
    <row r="89" spans="1:9" x14ac:dyDescent="0.25">
      <c r="A89" s="5"/>
      <c r="B89" s="5"/>
      <c r="C89" s="5"/>
      <c r="D89" s="5"/>
      <c r="E89" s="19"/>
      <c r="F89" s="19">
        <f>E89*D89</f>
        <v>0</v>
      </c>
      <c r="G89" s="19"/>
      <c r="H89" s="19">
        <f>G89+F89</f>
        <v>0</v>
      </c>
      <c r="I89" s="4"/>
    </row>
    <row r="90" spans="1:9" x14ac:dyDescent="0.25">
      <c r="A90" s="5"/>
      <c r="B90" s="5"/>
      <c r="C90" s="5"/>
      <c r="D90" s="5"/>
      <c r="E90" s="19"/>
      <c r="F90" s="19">
        <f t="shared" ref="F90:F91" si="82">E90*D90</f>
        <v>0</v>
      </c>
      <c r="G90" s="19"/>
      <c r="H90" s="19">
        <f t="shared" ref="H90:H91" si="83">G90+F90</f>
        <v>0</v>
      </c>
      <c r="I90" s="4"/>
    </row>
    <row r="91" spans="1:9" x14ac:dyDescent="0.25">
      <c r="A91" s="5"/>
      <c r="B91" s="5"/>
      <c r="C91" s="5"/>
      <c r="D91" s="5"/>
      <c r="E91" s="19"/>
      <c r="F91" s="19">
        <f t="shared" si="82"/>
        <v>0</v>
      </c>
      <c r="G91" s="19"/>
      <c r="H91" s="19">
        <f t="shared" si="83"/>
        <v>0</v>
      </c>
      <c r="I91" s="4"/>
    </row>
    <row r="92" spans="1:9" x14ac:dyDescent="0.25">
      <c r="A92" s="12" t="s">
        <v>46</v>
      </c>
      <c r="B92" s="12" t="s">
        <v>36</v>
      </c>
      <c r="C92" s="15" t="s">
        <v>27</v>
      </c>
      <c r="D92" s="15"/>
      <c r="E92" s="42"/>
      <c r="F92" s="18">
        <f t="shared" ref="F92:H92" si="84">SUM(F93:F95)</f>
        <v>0</v>
      </c>
      <c r="G92" s="18">
        <f t="shared" si="84"/>
        <v>0</v>
      </c>
      <c r="H92" s="18">
        <f t="shared" si="84"/>
        <v>0</v>
      </c>
      <c r="I92" s="23"/>
    </row>
    <row r="93" spans="1:9" x14ac:dyDescent="0.25">
      <c r="A93" s="5"/>
      <c r="B93" s="5"/>
      <c r="C93" s="5"/>
      <c r="D93" s="5"/>
      <c r="E93" s="19"/>
      <c r="F93" s="19">
        <f>E93*D93</f>
        <v>0</v>
      </c>
      <c r="G93" s="19"/>
      <c r="H93" s="19">
        <f>G93+F93</f>
        <v>0</v>
      </c>
      <c r="I93" s="4"/>
    </row>
    <row r="94" spans="1:9" x14ac:dyDescent="0.25">
      <c r="A94" s="5"/>
      <c r="B94" s="5"/>
      <c r="C94" s="5"/>
      <c r="D94" s="5"/>
      <c r="E94" s="19"/>
      <c r="F94" s="19">
        <f t="shared" ref="F94:F95" si="85">E94*D94</f>
        <v>0</v>
      </c>
      <c r="G94" s="19"/>
      <c r="H94" s="19">
        <f t="shared" ref="H94:H95" si="86">G94+F94</f>
        <v>0</v>
      </c>
      <c r="I94" s="4"/>
    </row>
    <row r="95" spans="1:9" x14ac:dyDescent="0.25">
      <c r="A95" s="5"/>
      <c r="B95" s="5"/>
      <c r="C95" s="5"/>
      <c r="D95" s="5"/>
      <c r="E95" s="19"/>
      <c r="F95" s="19">
        <f t="shared" si="85"/>
        <v>0</v>
      </c>
      <c r="G95" s="19"/>
      <c r="H95" s="19">
        <f t="shared" si="86"/>
        <v>0</v>
      </c>
      <c r="I95" s="4"/>
    </row>
    <row r="96" spans="1:9" x14ac:dyDescent="0.25">
      <c r="A96" s="26" t="s">
        <v>44</v>
      </c>
      <c r="B96" s="26" t="s">
        <v>9</v>
      </c>
      <c r="C96" s="31" t="s">
        <v>45</v>
      </c>
      <c r="D96" s="31"/>
      <c r="E96" s="43"/>
      <c r="F96" s="32">
        <f t="shared" ref="F96:H96" si="87">F97+F101+F105+F109+F113</f>
        <v>0</v>
      </c>
      <c r="G96" s="32">
        <f t="shared" si="87"/>
        <v>0</v>
      </c>
      <c r="H96" s="32">
        <f t="shared" si="87"/>
        <v>0</v>
      </c>
      <c r="I96" s="30"/>
    </row>
    <row r="97" spans="1:9" x14ac:dyDescent="0.25">
      <c r="A97" s="12" t="s">
        <v>57</v>
      </c>
      <c r="B97" s="12" t="s">
        <v>13</v>
      </c>
      <c r="C97" s="15" t="s">
        <v>27</v>
      </c>
      <c r="D97" s="15"/>
      <c r="E97" s="44"/>
      <c r="F97" s="33">
        <f t="shared" ref="F97:H97" si="88">SUM(F98:F100)</f>
        <v>0</v>
      </c>
      <c r="G97" s="33">
        <f t="shared" si="88"/>
        <v>0</v>
      </c>
      <c r="H97" s="33">
        <f t="shared" si="88"/>
        <v>0</v>
      </c>
      <c r="I97" s="23"/>
    </row>
    <row r="98" spans="1:9" x14ac:dyDescent="0.25">
      <c r="A98" s="5"/>
      <c r="B98" s="5"/>
      <c r="C98" s="5"/>
      <c r="D98" s="5"/>
      <c r="E98" s="34"/>
      <c r="F98" s="19">
        <f>E98*D98</f>
        <v>0</v>
      </c>
      <c r="G98" s="19"/>
      <c r="H98" s="19">
        <f>G98+F98</f>
        <v>0</v>
      </c>
      <c r="I98" s="4"/>
    </row>
    <row r="99" spans="1:9" x14ac:dyDescent="0.25">
      <c r="A99" s="5"/>
      <c r="B99" s="5"/>
      <c r="C99" s="5"/>
      <c r="D99" s="5"/>
      <c r="E99" s="34"/>
      <c r="F99" s="19">
        <f t="shared" ref="F99:F100" si="89">E99*D99</f>
        <v>0</v>
      </c>
      <c r="G99" s="19"/>
      <c r="H99" s="19">
        <f t="shared" ref="H99:H100" si="90">G99+F99</f>
        <v>0</v>
      </c>
      <c r="I99" s="4"/>
    </row>
    <row r="100" spans="1:9" x14ac:dyDescent="0.25">
      <c r="A100" s="5"/>
      <c r="B100" s="5"/>
      <c r="C100" s="5"/>
      <c r="D100" s="5"/>
      <c r="E100" s="34"/>
      <c r="F100" s="19">
        <f t="shared" si="89"/>
        <v>0</v>
      </c>
      <c r="G100" s="19"/>
      <c r="H100" s="19">
        <f t="shared" si="90"/>
        <v>0</v>
      </c>
      <c r="I100" s="4"/>
    </row>
    <row r="101" spans="1:9" x14ac:dyDescent="0.25">
      <c r="A101" s="12" t="s">
        <v>58</v>
      </c>
      <c r="B101" s="12" t="s">
        <v>34</v>
      </c>
      <c r="C101" s="15" t="s">
        <v>27</v>
      </c>
      <c r="D101" s="15"/>
      <c r="E101" s="44"/>
      <c r="F101" s="33">
        <f t="shared" ref="F101:H101" si="91">SUM(F102:F104)</f>
        <v>0</v>
      </c>
      <c r="G101" s="33">
        <f t="shared" si="91"/>
        <v>0</v>
      </c>
      <c r="H101" s="33">
        <f t="shared" si="91"/>
        <v>0</v>
      </c>
      <c r="I101" s="23"/>
    </row>
    <row r="102" spans="1:9" x14ac:dyDescent="0.25">
      <c r="A102" s="5"/>
      <c r="B102" s="5"/>
      <c r="C102" s="5"/>
      <c r="D102" s="5"/>
      <c r="E102" s="34"/>
      <c r="F102" s="19">
        <f>E102*D102</f>
        <v>0</v>
      </c>
      <c r="G102" s="19"/>
      <c r="H102" s="19">
        <f>G102+F102</f>
        <v>0</v>
      </c>
      <c r="I102" s="4"/>
    </row>
    <row r="103" spans="1:9" x14ac:dyDescent="0.25">
      <c r="A103" s="5"/>
      <c r="B103" s="5"/>
      <c r="C103" s="5"/>
      <c r="D103" s="5"/>
      <c r="E103" s="34"/>
      <c r="F103" s="19">
        <f t="shared" ref="F103:F104" si="92">E103*D103</f>
        <v>0</v>
      </c>
      <c r="G103" s="19"/>
      <c r="H103" s="19">
        <f t="shared" ref="H103:H104" si="93">G103+F103</f>
        <v>0</v>
      </c>
      <c r="I103" s="4"/>
    </row>
    <row r="104" spans="1:9" x14ac:dyDescent="0.25">
      <c r="A104" s="5"/>
      <c r="B104" s="5"/>
      <c r="C104" s="5"/>
      <c r="D104" s="5"/>
      <c r="E104" s="34"/>
      <c r="F104" s="19">
        <f t="shared" si="92"/>
        <v>0</v>
      </c>
      <c r="G104" s="19"/>
      <c r="H104" s="19">
        <f t="shared" si="93"/>
        <v>0</v>
      </c>
      <c r="I104" s="4"/>
    </row>
    <row r="105" spans="1:9" x14ac:dyDescent="0.25">
      <c r="A105" s="12" t="s">
        <v>59</v>
      </c>
      <c r="B105" s="12" t="s">
        <v>47</v>
      </c>
      <c r="C105" s="15" t="s">
        <v>27</v>
      </c>
      <c r="D105" s="15"/>
      <c r="E105" s="44"/>
      <c r="F105" s="33">
        <f t="shared" ref="F105:H105" si="94">SUM(F106:F108)</f>
        <v>0</v>
      </c>
      <c r="G105" s="33">
        <f t="shared" si="94"/>
        <v>0</v>
      </c>
      <c r="H105" s="33">
        <f t="shared" si="94"/>
        <v>0</v>
      </c>
      <c r="I105" s="23"/>
    </row>
    <row r="106" spans="1:9" x14ac:dyDescent="0.25">
      <c r="A106" s="5"/>
      <c r="B106" s="5"/>
      <c r="C106" s="5"/>
      <c r="D106" s="5"/>
      <c r="E106" s="34"/>
      <c r="F106" s="19">
        <f>E106*D106</f>
        <v>0</v>
      </c>
      <c r="G106" s="19"/>
      <c r="H106" s="19">
        <f>G106+F106</f>
        <v>0</v>
      </c>
      <c r="I106" s="4"/>
    </row>
    <row r="107" spans="1:9" x14ac:dyDescent="0.25">
      <c r="A107" s="5"/>
      <c r="B107" s="5"/>
      <c r="C107" s="5"/>
      <c r="D107" s="5"/>
      <c r="E107" s="34"/>
      <c r="F107" s="19">
        <f t="shared" ref="F107:F108" si="95">E107*D107</f>
        <v>0</v>
      </c>
      <c r="G107" s="19"/>
      <c r="H107" s="19">
        <f t="shared" ref="H107:H108" si="96">G107+F107</f>
        <v>0</v>
      </c>
      <c r="I107" s="4"/>
    </row>
    <row r="108" spans="1:9" x14ac:dyDescent="0.25">
      <c r="A108" s="5"/>
      <c r="B108" s="5"/>
      <c r="C108" s="5"/>
      <c r="D108" s="5"/>
      <c r="E108" s="34"/>
      <c r="F108" s="19">
        <f t="shared" si="95"/>
        <v>0</v>
      </c>
      <c r="G108" s="19"/>
      <c r="H108" s="19">
        <f t="shared" si="96"/>
        <v>0</v>
      </c>
      <c r="I108" s="4"/>
    </row>
    <row r="109" spans="1:9" x14ac:dyDescent="0.25">
      <c r="A109" s="12" t="s">
        <v>60</v>
      </c>
      <c r="B109" s="12" t="s">
        <v>48</v>
      </c>
      <c r="C109" s="15" t="s">
        <v>27</v>
      </c>
      <c r="D109" s="15"/>
      <c r="E109" s="44"/>
      <c r="F109" s="33">
        <f t="shared" ref="F109:H109" si="97">SUM(F110:F112)</f>
        <v>0</v>
      </c>
      <c r="G109" s="33">
        <f t="shared" si="97"/>
        <v>0</v>
      </c>
      <c r="H109" s="33">
        <f t="shared" si="97"/>
        <v>0</v>
      </c>
      <c r="I109" s="23"/>
    </row>
    <row r="110" spans="1:9" x14ac:dyDescent="0.25">
      <c r="A110" s="5"/>
      <c r="B110" s="5"/>
      <c r="C110" s="5"/>
      <c r="D110" s="5"/>
      <c r="E110" s="34"/>
      <c r="F110" s="19">
        <f>E110*D110</f>
        <v>0</v>
      </c>
      <c r="G110" s="19"/>
      <c r="H110" s="19">
        <f>G110+F110</f>
        <v>0</v>
      </c>
      <c r="I110" s="4"/>
    </row>
    <row r="111" spans="1:9" x14ac:dyDescent="0.25">
      <c r="A111" s="5"/>
      <c r="B111" s="5"/>
      <c r="C111" s="5"/>
      <c r="D111" s="5"/>
      <c r="E111" s="34"/>
      <c r="F111" s="19">
        <f t="shared" ref="F111:F112" si="98">E111*D111</f>
        <v>0</v>
      </c>
      <c r="G111" s="19"/>
      <c r="H111" s="19">
        <f t="shared" ref="H111:H112" si="99">G111+F111</f>
        <v>0</v>
      </c>
      <c r="I111" s="4"/>
    </row>
    <row r="112" spans="1:9" x14ac:dyDescent="0.25">
      <c r="A112" s="5"/>
      <c r="B112" s="5"/>
      <c r="C112" s="5"/>
      <c r="D112" s="5"/>
      <c r="E112" s="34"/>
      <c r="F112" s="19">
        <f t="shared" si="98"/>
        <v>0</v>
      </c>
      <c r="G112" s="19"/>
      <c r="H112" s="19">
        <f t="shared" si="99"/>
        <v>0</v>
      </c>
      <c r="I112" s="4"/>
    </row>
    <row r="113" spans="1:9" ht="26.4" x14ac:dyDescent="0.25">
      <c r="A113" s="12" t="s">
        <v>61</v>
      </c>
      <c r="B113" s="24" t="s">
        <v>49</v>
      </c>
      <c r="C113" s="15" t="s">
        <v>27</v>
      </c>
      <c r="D113" s="15"/>
      <c r="E113" s="44"/>
      <c r="F113" s="33">
        <f t="shared" ref="F113:H113" si="100">SUM(F114:F114)</f>
        <v>0</v>
      </c>
      <c r="G113" s="33">
        <f t="shared" si="100"/>
        <v>0</v>
      </c>
      <c r="H113" s="33">
        <f t="shared" si="100"/>
        <v>0</v>
      </c>
      <c r="I113" s="23"/>
    </row>
    <row r="114" spans="1:9" x14ac:dyDescent="0.25">
      <c r="A114" s="5"/>
      <c r="B114" s="5"/>
      <c r="C114" s="5"/>
      <c r="D114" s="5"/>
      <c r="E114" s="5"/>
      <c r="F114" s="19">
        <f t="shared" ref="F114" si="101">E114*D114</f>
        <v>0</v>
      </c>
      <c r="G114" s="19"/>
      <c r="H114" s="19">
        <f t="shared" ref="H114" si="102">G114+F114</f>
        <v>0</v>
      </c>
      <c r="I114" s="4"/>
    </row>
    <row r="115" spans="1:9" ht="26.4" x14ac:dyDescent="0.25">
      <c r="A115" s="26" t="s">
        <v>62</v>
      </c>
      <c r="B115" s="27" t="s">
        <v>10</v>
      </c>
      <c r="C115" s="31" t="s">
        <v>136</v>
      </c>
      <c r="D115" s="31"/>
      <c r="E115" s="43"/>
      <c r="F115" s="32">
        <f t="shared" ref="F115:H115" si="103">F116+F120+F124+F128+F132+F136+F138+F142</f>
        <v>0</v>
      </c>
      <c r="G115" s="32">
        <f t="shared" si="103"/>
        <v>0</v>
      </c>
      <c r="H115" s="32">
        <f t="shared" si="103"/>
        <v>0</v>
      </c>
      <c r="I115" s="30"/>
    </row>
    <row r="116" spans="1:9" x14ac:dyDescent="0.25">
      <c r="A116" s="12" t="s">
        <v>63</v>
      </c>
      <c r="B116" s="12" t="s">
        <v>50</v>
      </c>
      <c r="C116" s="15" t="s">
        <v>27</v>
      </c>
      <c r="D116" s="15"/>
      <c r="E116" s="44"/>
      <c r="F116" s="33">
        <f t="shared" ref="F116:H116" si="104">SUM(F117:F119)</f>
        <v>0</v>
      </c>
      <c r="G116" s="33">
        <f t="shared" si="104"/>
        <v>0</v>
      </c>
      <c r="H116" s="33">
        <f t="shared" si="104"/>
        <v>0</v>
      </c>
      <c r="I116" s="23"/>
    </row>
    <row r="117" spans="1:9" x14ac:dyDescent="0.25">
      <c r="A117" s="5"/>
      <c r="B117" s="5"/>
      <c r="C117" s="5"/>
      <c r="D117" s="5"/>
      <c r="E117" s="34"/>
      <c r="F117" s="19">
        <f>E117*D117</f>
        <v>0</v>
      </c>
      <c r="G117" s="19"/>
      <c r="H117" s="19">
        <f>G117+F117</f>
        <v>0</v>
      </c>
      <c r="I117" s="4"/>
    </row>
    <row r="118" spans="1:9" x14ac:dyDescent="0.25">
      <c r="A118" s="5"/>
      <c r="B118" s="5"/>
      <c r="C118" s="5"/>
      <c r="D118" s="5"/>
      <c r="E118" s="34"/>
      <c r="F118" s="19">
        <f t="shared" ref="F118:F119" si="105">E118*D118</f>
        <v>0</v>
      </c>
      <c r="G118" s="19"/>
      <c r="H118" s="19">
        <f t="shared" ref="H118:H119" si="106">G118+F118</f>
        <v>0</v>
      </c>
      <c r="I118" s="4"/>
    </row>
    <row r="119" spans="1:9" x14ac:dyDescent="0.25">
      <c r="A119" s="5"/>
      <c r="B119" s="5"/>
      <c r="C119" s="5"/>
      <c r="D119" s="5"/>
      <c r="E119" s="34"/>
      <c r="F119" s="19">
        <f t="shared" si="105"/>
        <v>0</v>
      </c>
      <c r="G119" s="19"/>
      <c r="H119" s="19">
        <f t="shared" si="106"/>
        <v>0</v>
      </c>
      <c r="I119" s="4"/>
    </row>
    <row r="120" spans="1:9" x14ac:dyDescent="0.25">
      <c r="A120" s="12" t="s">
        <v>64</v>
      </c>
      <c r="B120" s="12" t="s">
        <v>51</v>
      </c>
      <c r="C120" s="15" t="s">
        <v>27</v>
      </c>
      <c r="D120" s="15"/>
      <c r="E120" s="44"/>
      <c r="F120" s="33">
        <f t="shared" ref="F120:H120" si="107">SUM(F121:F123)</f>
        <v>0</v>
      </c>
      <c r="G120" s="33">
        <f t="shared" si="107"/>
        <v>0</v>
      </c>
      <c r="H120" s="33">
        <f t="shared" si="107"/>
        <v>0</v>
      </c>
      <c r="I120" s="23"/>
    </row>
    <row r="121" spans="1:9" x14ac:dyDescent="0.25">
      <c r="A121" s="5"/>
      <c r="B121" s="5"/>
      <c r="C121" s="5"/>
      <c r="D121" s="5"/>
      <c r="E121" s="34"/>
      <c r="F121" s="19">
        <f>E121*D121</f>
        <v>0</v>
      </c>
      <c r="G121" s="19"/>
      <c r="H121" s="19">
        <f>G121+F121</f>
        <v>0</v>
      </c>
      <c r="I121" s="4"/>
    </row>
    <row r="122" spans="1:9" x14ac:dyDescent="0.25">
      <c r="A122" s="5"/>
      <c r="B122" s="5"/>
      <c r="C122" s="5"/>
      <c r="D122" s="5"/>
      <c r="E122" s="34"/>
      <c r="F122" s="19">
        <f t="shared" ref="F122:F123" si="108">E122*D122</f>
        <v>0</v>
      </c>
      <c r="G122" s="19"/>
      <c r="H122" s="19">
        <f t="shared" ref="H122:H123" si="109">G122+F122</f>
        <v>0</v>
      </c>
      <c r="I122" s="4"/>
    </row>
    <row r="123" spans="1:9" x14ac:dyDescent="0.25">
      <c r="A123" s="5"/>
      <c r="B123" s="5"/>
      <c r="C123" s="5"/>
      <c r="D123" s="5"/>
      <c r="E123" s="34"/>
      <c r="F123" s="19">
        <f t="shared" si="108"/>
        <v>0</v>
      </c>
      <c r="G123" s="19"/>
      <c r="H123" s="19">
        <f t="shared" si="109"/>
        <v>0</v>
      </c>
      <c r="I123" s="4"/>
    </row>
    <row r="124" spans="1:9" x14ac:dyDescent="0.25">
      <c r="A124" s="12" t="s">
        <v>65</v>
      </c>
      <c r="B124" s="12" t="s">
        <v>15</v>
      </c>
      <c r="C124" s="15" t="s">
        <v>27</v>
      </c>
      <c r="D124" s="15"/>
      <c r="E124" s="44"/>
      <c r="F124" s="33">
        <f t="shared" ref="F124:H124" si="110">SUM(F125:F127)</f>
        <v>0</v>
      </c>
      <c r="G124" s="33">
        <f t="shared" si="110"/>
        <v>0</v>
      </c>
      <c r="H124" s="33">
        <f t="shared" si="110"/>
        <v>0</v>
      </c>
      <c r="I124" s="23"/>
    </row>
    <row r="125" spans="1:9" x14ac:dyDescent="0.25">
      <c r="A125" s="5"/>
      <c r="B125" s="5"/>
      <c r="C125" s="5"/>
      <c r="D125" s="5"/>
      <c r="E125" s="34"/>
      <c r="F125" s="19">
        <f>E125*D125</f>
        <v>0</v>
      </c>
      <c r="G125" s="19"/>
      <c r="H125" s="19">
        <f>G125+F125</f>
        <v>0</v>
      </c>
      <c r="I125" s="4"/>
    </row>
    <row r="126" spans="1:9" x14ac:dyDescent="0.25">
      <c r="A126" s="5"/>
      <c r="B126" s="5"/>
      <c r="C126" s="5"/>
      <c r="D126" s="5"/>
      <c r="E126" s="34"/>
      <c r="F126" s="19">
        <f t="shared" ref="F126:F127" si="111">E126*D126</f>
        <v>0</v>
      </c>
      <c r="G126" s="19"/>
      <c r="H126" s="19">
        <f t="shared" ref="H126:H127" si="112">G126+F126</f>
        <v>0</v>
      </c>
      <c r="I126" s="4"/>
    </row>
    <row r="127" spans="1:9" x14ac:dyDescent="0.25">
      <c r="A127" s="5"/>
      <c r="B127" s="5"/>
      <c r="C127" s="5"/>
      <c r="D127" s="5"/>
      <c r="E127" s="34"/>
      <c r="F127" s="19">
        <f t="shared" si="111"/>
        <v>0</v>
      </c>
      <c r="G127" s="19"/>
      <c r="H127" s="19">
        <f t="shared" si="112"/>
        <v>0</v>
      </c>
      <c r="I127" s="4"/>
    </row>
    <row r="128" spans="1:9" x14ac:dyDescent="0.25">
      <c r="A128" s="12" t="s">
        <v>66</v>
      </c>
      <c r="B128" s="12" t="s">
        <v>52</v>
      </c>
      <c r="C128" s="15" t="s">
        <v>27</v>
      </c>
      <c r="D128" s="15"/>
      <c r="E128" s="44"/>
      <c r="F128" s="33">
        <f t="shared" ref="F128:H128" si="113">SUM(F129:F131)</f>
        <v>0</v>
      </c>
      <c r="G128" s="33">
        <f t="shared" si="113"/>
        <v>0</v>
      </c>
      <c r="H128" s="33">
        <f t="shared" si="113"/>
        <v>0</v>
      </c>
      <c r="I128" s="23"/>
    </row>
    <row r="129" spans="1:9" x14ac:dyDescent="0.25">
      <c r="A129" s="5"/>
      <c r="B129" s="5"/>
      <c r="C129" s="5"/>
      <c r="D129" s="5"/>
      <c r="E129" s="34"/>
      <c r="F129" s="19">
        <f>E129*D129</f>
        <v>0</v>
      </c>
      <c r="G129" s="19"/>
      <c r="H129" s="19">
        <f>G129+F129</f>
        <v>0</v>
      </c>
      <c r="I129" s="4"/>
    </row>
    <row r="130" spans="1:9" x14ac:dyDescent="0.25">
      <c r="A130" s="5"/>
      <c r="B130" s="5"/>
      <c r="C130" s="5"/>
      <c r="D130" s="5"/>
      <c r="E130" s="34"/>
      <c r="F130" s="19">
        <f t="shared" ref="F130:F131" si="114">E130*D130</f>
        <v>0</v>
      </c>
      <c r="G130" s="19"/>
      <c r="H130" s="19">
        <f t="shared" ref="H130:H131" si="115">G130+F130</f>
        <v>0</v>
      </c>
      <c r="I130" s="4"/>
    </row>
    <row r="131" spans="1:9" x14ac:dyDescent="0.25">
      <c r="A131" s="5"/>
      <c r="B131" s="5"/>
      <c r="C131" s="5"/>
      <c r="D131" s="5"/>
      <c r="E131" s="34"/>
      <c r="F131" s="19">
        <f t="shared" si="114"/>
        <v>0</v>
      </c>
      <c r="G131" s="19"/>
      <c r="H131" s="19">
        <f t="shared" si="115"/>
        <v>0</v>
      </c>
      <c r="I131" s="4"/>
    </row>
    <row r="132" spans="1:9" x14ac:dyDescent="0.25">
      <c r="A132" s="12" t="s">
        <v>67</v>
      </c>
      <c r="B132" s="12" t="s">
        <v>53</v>
      </c>
      <c r="C132" s="15" t="s">
        <v>27</v>
      </c>
      <c r="D132" s="15"/>
      <c r="E132" s="44"/>
      <c r="F132" s="33">
        <f t="shared" ref="F132:H132" si="116">SUM(F133:F135)</f>
        <v>0</v>
      </c>
      <c r="G132" s="33">
        <f t="shared" si="116"/>
        <v>0</v>
      </c>
      <c r="H132" s="33">
        <f t="shared" si="116"/>
        <v>0</v>
      </c>
      <c r="I132" s="23"/>
    </row>
    <row r="133" spans="1:9" x14ac:dyDescent="0.25">
      <c r="A133" s="5"/>
      <c r="B133" s="5"/>
      <c r="C133" s="5"/>
      <c r="D133" s="5"/>
      <c r="E133" s="34"/>
      <c r="F133" s="19">
        <f>E133*D133</f>
        <v>0</v>
      </c>
      <c r="G133" s="19"/>
      <c r="H133" s="19">
        <f>G133+F133</f>
        <v>0</v>
      </c>
      <c r="I133" s="4"/>
    </row>
    <row r="134" spans="1:9" x14ac:dyDescent="0.25">
      <c r="A134" s="5"/>
      <c r="B134" s="5"/>
      <c r="C134" s="5"/>
      <c r="D134" s="5"/>
      <c r="E134" s="34"/>
      <c r="F134" s="19">
        <f t="shared" ref="F134:F135" si="117">E134*D134</f>
        <v>0</v>
      </c>
      <c r="G134" s="19"/>
      <c r="H134" s="19">
        <f t="shared" ref="H134:H135" si="118">G134+F134</f>
        <v>0</v>
      </c>
      <c r="I134" s="4"/>
    </row>
    <row r="135" spans="1:9" x14ac:dyDescent="0.25">
      <c r="A135" s="5"/>
      <c r="B135" s="5"/>
      <c r="C135" s="5"/>
      <c r="D135" s="5"/>
      <c r="E135" s="34"/>
      <c r="F135" s="19">
        <f t="shared" si="117"/>
        <v>0</v>
      </c>
      <c r="G135" s="19"/>
      <c r="H135" s="19">
        <f t="shared" si="118"/>
        <v>0</v>
      </c>
      <c r="I135" s="4"/>
    </row>
    <row r="136" spans="1:9" x14ac:dyDescent="0.25">
      <c r="A136" s="12" t="s">
        <v>68</v>
      </c>
      <c r="B136" s="12" t="s">
        <v>54</v>
      </c>
      <c r="C136" s="15" t="s">
        <v>27</v>
      </c>
      <c r="D136" s="15"/>
      <c r="E136" s="44"/>
      <c r="F136" s="33">
        <f t="shared" ref="F136:H136" si="119">F137</f>
        <v>0</v>
      </c>
      <c r="G136" s="33">
        <f t="shared" si="119"/>
        <v>0</v>
      </c>
      <c r="H136" s="33">
        <f t="shared" si="119"/>
        <v>0</v>
      </c>
      <c r="I136" s="23"/>
    </row>
    <row r="137" spans="1:9" x14ac:dyDescent="0.25">
      <c r="A137" s="5"/>
      <c r="B137" s="5"/>
      <c r="C137" s="5"/>
      <c r="D137" s="5"/>
      <c r="E137" s="34"/>
      <c r="F137" s="34"/>
      <c r="G137" s="34"/>
      <c r="H137" s="34"/>
      <c r="I137" s="4"/>
    </row>
    <row r="138" spans="1:9" x14ac:dyDescent="0.25">
      <c r="A138" s="12" t="s">
        <v>69</v>
      </c>
      <c r="B138" s="12" t="s">
        <v>55</v>
      </c>
      <c r="C138" s="15" t="s">
        <v>27</v>
      </c>
      <c r="D138" s="15"/>
      <c r="E138" s="44"/>
      <c r="F138" s="33">
        <f t="shared" ref="F138:H138" si="120">SUM(F139:F141)</f>
        <v>0</v>
      </c>
      <c r="G138" s="33">
        <f t="shared" si="120"/>
        <v>0</v>
      </c>
      <c r="H138" s="33">
        <f t="shared" si="120"/>
        <v>0</v>
      </c>
      <c r="I138" s="23"/>
    </row>
    <row r="139" spans="1:9" x14ac:dyDescent="0.25">
      <c r="A139" s="5"/>
      <c r="B139" s="5"/>
      <c r="C139" s="5"/>
      <c r="D139" s="5"/>
      <c r="E139" s="34"/>
      <c r="F139" s="19">
        <f>E139*D139</f>
        <v>0</v>
      </c>
      <c r="G139" s="19"/>
      <c r="H139" s="19">
        <f>G139+F139</f>
        <v>0</v>
      </c>
      <c r="I139" s="4"/>
    </row>
    <row r="140" spans="1:9" x14ac:dyDescent="0.25">
      <c r="A140" s="5"/>
      <c r="B140" s="5"/>
      <c r="C140" s="5"/>
      <c r="D140" s="5"/>
      <c r="E140" s="34"/>
      <c r="F140" s="19">
        <f t="shared" ref="F140:F141" si="121">E140*D140</f>
        <v>0</v>
      </c>
      <c r="G140" s="19"/>
      <c r="H140" s="19">
        <f t="shared" ref="H140:H141" si="122">G140+F140</f>
        <v>0</v>
      </c>
      <c r="I140" s="4"/>
    </row>
    <row r="141" spans="1:9" x14ac:dyDescent="0.25">
      <c r="A141" s="5"/>
      <c r="B141" s="5"/>
      <c r="C141" s="5"/>
      <c r="D141" s="5"/>
      <c r="E141" s="34"/>
      <c r="F141" s="19">
        <f t="shared" si="121"/>
        <v>0</v>
      </c>
      <c r="G141" s="19"/>
      <c r="H141" s="19">
        <f t="shared" si="122"/>
        <v>0</v>
      </c>
      <c r="I141" s="4"/>
    </row>
    <row r="142" spans="1:9" x14ac:dyDescent="0.25">
      <c r="A142" s="12" t="s">
        <v>70</v>
      </c>
      <c r="B142" s="12" t="s">
        <v>56</v>
      </c>
      <c r="C142" s="15" t="s">
        <v>27</v>
      </c>
      <c r="D142" s="15"/>
      <c r="E142" s="44"/>
      <c r="F142" s="33">
        <f t="shared" ref="F142:H142" si="123">F143</f>
        <v>0</v>
      </c>
      <c r="G142" s="33">
        <f t="shared" si="123"/>
        <v>0</v>
      </c>
      <c r="H142" s="33">
        <f t="shared" si="123"/>
        <v>0</v>
      </c>
      <c r="I142" s="23"/>
    </row>
    <row r="143" spans="1:9" x14ac:dyDescent="0.25">
      <c r="A143" s="5"/>
      <c r="B143" s="5"/>
      <c r="C143" s="5"/>
      <c r="D143" s="5"/>
      <c r="E143" s="34"/>
      <c r="F143" s="19">
        <f t="shared" ref="F143" si="124">E143*D143</f>
        <v>0</v>
      </c>
      <c r="G143" s="19"/>
      <c r="H143" s="19">
        <f t="shared" ref="H143" si="125">G143+F143</f>
        <v>0</v>
      </c>
      <c r="I143" s="4"/>
    </row>
    <row r="144" spans="1:9" ht="14.4" x14ac:dyDescent="0.3">
      <c r="A144" s="57" t="s">
        <v>135</v>
      </c>
      <c r="B144" s="57" t="s">
        <v>75</v>
      </c>
      <c r="C144" s="63" t="s">
        <v>137</v>
      </c>
      <c r="D144" s="35"/>
      <c r="E144" s="45"/>
      <c r="F144" s="37">
        <f t="shared" ref="F144:H144" si="126">SUM(F145:F147)</f>
        <v>0</v>
      </c>
      <c r="G144" s="37">
        <f t="shared" si="126"/>
        <v>0</v>
      </c>
      <c r="H144" s="37">
        <f t="shared" si="126"/>
        <v>0</v>
      </c>
      <c r="I144" s="36"/>
    </row>
    <row r="145" spans="1:9" x14ac:dyDescent="0.25">
      <c r="A145" s="5"/>
      <c r="B145" s="5"/>
      <c r="C145" s="5"/>
      <c r="D145" s="5"/>
      <c r="E145" s="34"/>
      <c r="F145" s="19">
        <f>E145*D145</f>
        <v>0</v>
      </c>
      <c r="G145" s="19"/>
      <c r="H145" s="19">
        <f>G145+F145</f>
        <v>0</v>
      </c>
      <c r="I145" s="4"/>
    </row>
    <row r="146" spans="1:9" x14ac:dyDescent="0.25">
      <c r="A146" s="5"/>
      <c r="B146" s="5"/>
      <c r="C146" s="5"/>
      <c r="D146" s="5"/>
      <c r="E146" s="34"/>
      <c r="F146" s="19">
        <f t="shared" ref="F146:F147" si="127">E146*D146</f>
        <v>0</v>
      </c>
      <c r="G146" s="19"/>
      <c r="H146" s="19">
        <f t="shared" ref="H146:H147" si="128">G146+F146</f>
        <v>0</v>
      </c>
      <c r="I146" s="4"/>
    </row>
    <row r="147" spans="1:9" x14ac:dyDescent="0.25">
      <c r="A147" s="5"/>
      <c r="B147" s="5"/>
      <c r="C147" s="5"/>
      <c r="D147" s="5"/>
      <c r="E147" s="34"/>
      <c r="F147" s="19">
        <f t="shared" si="127"/>
        <v>0</v>
      </c>
      <c r="G147" s="19"/>
      <c r="H147" s="19">
        <f t="shared" si="128"/>
        <v>0</v>
      </c>
      <c r="I147" s="4"/>
    </row>
    <row r="149" spans="1:9" x14ac:dyDescent="0.25">
      <c r="B149" s="59" t="s">
        <v>73</v>
      </c>
      <c r="C149" s="58"/>
      <c r="D149" s="58"/>
      <c r="E149" s="60">
        <f>E115+E96+E67+E64+E35+E6</f>
        <v>0</v>
      </c>
      <c r="F149" s="60">
        <f t="shared" ref="F149:H149" si="129">F115+F96+F67+F64+F35+F6</f>
        <v>0</v>
      </c>
      <c r="G149" s="60">
        <f t="shared" si="129"/>
        <v>0</v>
      </c>
      <c r="H149" s="60">
        <f t="shared" si="129"/>
        <v>0</v>
      </c>
    </row>
    <row r="150" spans="1:9" x14ac:dyDescent="0.25">
      <c r="B150" s="59" t="s">
        <v>74</v>
      </c>
      <c r="C150" s="61"/>
      <c r="D150" s="62"/>
      <c r="E150" s="60"/>
      <c r="F150" s="60"/>
      <c r="G150" s="60"/>
      <c r="H150" s="60"/>
    </row>
    <row r="151" spans="1:9" x14ac:dyDescent="0.25">
      <c r="B151" s="38" t="s">
        <v>86</v>
      </c>
      <c r="C151" s="39"/>
      <c r="D151" s="40"/>
      <c r="E151" s="41">
        <f>E154+E156+E158+E160+E162</f>
        <v>0</v>
      </c>
      <c r="F151" s="41">
        <f t="shared" ref="F151:H151" si="130">F154+F156+F158+F160+F162</f>
        <v>0</v>
      </c>
      <c r="G151" s="41">
        <f t="shared" si="130"/>
        <v>0</v>
      </c>
      <c r="H151" s="41">
        <f t="shared" si="130"/>
        <v>0</v>
      </c>
    </row>
    <row r="152" spans="1:9" x14ac:dyDescent="0.25">
      <c r="B152" s="38" t="s">
        <v>87</v>
      </c>
      <c r="C152" s="39"/>
      <c r="D152" s="40"/>
      <c r="E152" s="41">
        <f>E155+E157+E159+E161+E163</f>
        <v>0</v>
      </c>
      <c r="F152" s="41">
        <f t="shared" ref="F152:H152" si="131">F155+F157+F159+F161+F163</f>
        <v>0</v>
      </c>
      <c r="G152" s="41">
        <f t="shared" si="131"/>
        <v>0</v>
      </c>
      <c r="H152" s="41">
        <f t="shared" si="131"/>
        <v>0</v>
      </c>
    </row>
    <row r="153" spans="1:9" ht="14.4" x14ac:dyDescent="0.3">
      <c r="B153" s="58" t="s">
        <v>71</v>
      </c>
      <c r="C153" s="71" t="s">
        <v>72</v>
      </c>
      <c r="D153" s="72"/>
      <c r="E153" s="59"/>
      <c r="F153" s="59"/>
      <c r="G153" s="59"/>
      <c r="H153" s="59"/>
    </row>
    <row r="154" spans="1:9" ht="14.4" x14ac:dyDescent="0.3">
      <c r="B154" s="59" t="s">
        <v>76</v>
      </c>
      <c r="C154" s="64"/>
      <c r="D154" s="65"/>
      <c r="E154" s="59"/>
      <c r="F154" s="59"/>
      <c r="G154" s="59"/>
      <c r="H154" s="59"/>
    </row>
    <row r="155" spans="1:9" ht="14.4" x14ac:dyDescent="0.3">
      <c r="B155" s="59" t="s">
        <v>78</v>
      </c>
      <c r="C155" s="64"/>
      <c r="D155" s="65"/>
      <c r="E155" s="59"/>
      <c r="F155" s="59"/>
      <c r="G155" s="59"/>
      <c r="H155" s="59"/>
    </row>
    <row r="156" spans="1:9" ht="14.4" x14ac:dyDescent="0.3">
      <c r="B156" s="59" t="s">
        <v>77</v>
      </c>
      <c r="C156" s="64"/>
      <c r="D156" s="65"/>
      <c r="E156" s="59"/>
      <c r="F156" s="59"/>
      <c r="G156" s="59"/>
      <c r="H156" s="59"/>
    </row>
    <row r="157" spans="1:9" ht="14.4" x14ac:dyDescent="0.3">
      <c r="B157" s="59" t="s">
        <v>79</v>
      </c>
      <c r="C157" s="64"/>
      <c r="D157" s="65"/>
      <c r="E157" s="59"/>
      <c r="F157" s="59"/>
      <c r="G157" s="59"/>
      <c r="H157" s="59"/>
    </row>
    <row r="158" spans="1:9" ht="14.4" x14ac:dyDescent="0.3">
      <c r="B158" s="59" t="s">
        <v>82</v>
      </c>
      <c r="C158" s="64"/>
      <c r="D158" s="65"/>
      <c r="E158" s="59"/>
      <c r="F158" s="59"/>
      <c r="G158" s="59"/>
      <c r="H158" s="59"/>
    </row>
    <row r="159" spans="1:9" ht="14.4" x14ac:dyDescent="0.3">
      <c r="B159" s="59" t="s">
        <v>83</v>
      </c>
      <c r="C159" s="64"/>
      <c r="D159" s="65"/>
      <c r="E159" s="59"/>
      <c r="F159" s="59"/>
      <c r="G159" s="59"/>
      <c r="H159" s="59"/>
    </row>
    <row r="160" spans="1:9" ht="14.4" x14ac:dyDescent="0.3">
      <c r="B160" s="59" t="s">
        <v>84</v>
      </c>
      <c r="C160" s="64"/>
      <c r="D160" s="65"/>
      <c r="E160" s="59"/>
      <c r="F160" s="59"/>
      <c r="G160" s="59"/>
      <c r="H160" s="59"/>
    </row>
    <row r="161" spans="2:8" ht="14.4" x14ac:dyDescent="0.3">
      <c r="B161" s="59" t="s">
        <v>85</v>
      </c>
      <c r="C161" s="64"/>
      <c r="D161" s="65"/>
      <c r="E161" s="59"/>
      <c r="F161" s="59"/>
      <c r="G161" s="59"/>
      <c r="H161" s="59"/>
    </row>
    <row r="162" spans="2:8" ht="14.4" x14ac:dyDescent="0.3">
      <c r="B162" s="59" t="s">
        <v>80</v>
      </c>
      <c r="C162" s="64"/>
      <c r="D162" s="65"/>
      <c r="E162" s="59"/>
      <c r="F162" s="59"/>
      <c r="G162" s="59"/>
      <c r="H162" s="59"/>
    </row>
    <row r="163" spans="2:8" ht="14.4" x14ac:dyDescent="0.3">
      <c r="B163" s="59" t="s">
        <v>81</v>
      </c>
      <c r="C163" s="64"/>
      <c r="D163" s="65"/>
      <c r="E163" s="59"/>
      <c r="F163" s="59"/>
      <c r="G163" s="59"/>
      <c r="H163" s="59"/>
    </row>
  </sheetData>
  <mergeCells count="14">
    <mergeCell ref="C162:D162"/>
    <mergeCell ref="C163:D163"/>
    <mergeCell ref="D1:E1"/>
    <mergeCell ref="B2:E2"/>
    <mergeCell ref="A5:I5"/>
    <mergeCell ref="C153:D153"/>
    <mergeCell ref="C154:D154"/>
    <mergeCell ref="C155:D155"/>
    <mergeCell ref="C157:D157"/>
    <mergeCell ref="C159:D159"/>
    <mergeCell ref="C161:D161"/>
    <mergeCell ref="C156:D156"/>
    <mergeCell ref="C158:D158"/>
    <mergeCell ref="C160:D160"/>
  </mergeCells>
  <pageMargins left="0.7" right="0.7"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topLeftCell="A16" zoomScale="85" zoomScaleNormal="85" workbookViewId="0">
      <selection activeCell="E3" sqref="E3"/>
    </sheetView>
  </sheetViews>
  <sheetFormatPr defaultRowHeight="14.4" x14ac:dyDescent="0.3"/>
  <cols>
    <col min="1" max="1" width="2.21875" style="1" customWidth="1"/>
    <col min="2" max="2" width="23.44140625" style="1" customWidth="1"/>
    <col min="3" max="3" width="16.6640625" style="1" customWidth="1"/>
    <col min="4" max="4" width="16.33203125" style="1" customWidth="1"/>
    <col min="5" max="5" width="16.6640625" style="1" customWidth="1"/>
    <col min="6" max="6" width="16.44140625" style="1" customWidth="1"/>
    <col min="7" max="7" width="16.6640625" style="1" customWidth="1"/>
    <col min="8" max="8" width="17.33203125" style="1" customWidth="1"/>
    <col min="9" max="9" width="16.33203125" style="1" customWidth="1"/>
    <col min="10" max="11" width="16.109375" style="1" customWidth="1"/>
    <col min="12" max="12" width="15.88671875" style="1" customWidth="1"/>
    <col min="13" max="13" width="15.33203125" style="1" customWidth="1"/>
    <col min="14" max="16384" width="8.88671875" style="1"/>
  </cols>
  <sheetData>
    <row r="1" spans="2:13" x14ac:dyDescent="0.3">
      <c r="B1" s="55" t="s">
        <v>130</v>
      </c>
      <c r="C1" s="56"/>
      <c r="D1" s="55" t="s">
        <v>131</v>
      </c>
    </row>
    <row r="2" spans="2:13" ht="37.200000000000003" customHeight="1" x14ac:dyDescent="0.3">
      <c r="B2" s="66" t="s">
        <v>134</v>
      </c>
      <c r="C2" s="66"/>
      <c r="D2" s="66"/>
    </row>
    <row r="5" spans="2:13" x14ac:dyDescent="0.3">
      <c r="B5" s="7" t="s">
        <v>129</v>
      </c>
      <c r="C5" s="75"/>
      <c r="D5" s="76"/>
      <c r="E5" s="76"/>
      <c r="F5" s="76"/>
      <c r="G5" s="76"/>
      <c r="H5" s="76"/>
      <c r="I5" s="76"/>
      <c r="J5" s="76"/>
      <c r="K5" s="76"/>
      <c r="L5" s="76"/>
      <c r="M5" s="76"/>
    </row>
    <row r="6" spans="2:13" ht="39.6" x14ac:dyDescent="0.3">
      <c r="B6" s="47" t="s">
        <v>105</v>
      </c>
      <c r="C6" s="48" t="s">
        <v>89</v>
      </c>
      <c r="D6" s="48" t="s">
        <v>103</v>
      </c>
      <c r="E6" s="48" t="s">
        <v>106</v>
      </c>
      <c r="F6" s="48" t="s">
        <v>108</v>
      </c>
      <c r="G6" s="48" t="s">
        <v>109</v>
      </c>
      <c r="H6" s="48" t="s">
        <v>107</v>
      </c>
      <c r="I6" s="48" t="s">
        <v>104</v>
      </c>
      <c r="J6" s="48" t="s">
        <v>110</v>
      </c>
      <c r="K6" s="48" t="s">
        <v>113</v>
      </c>
      <c r="L6" s="48" t="s">
        <v>111</v>
      </c>
      <c r="M6" s="48" t="s">
        <v>112</v>
      </c>
    </row>
    <row r="7" spans="2:13" x14ac:dyDescent="0.3">
      <c r="B7" s="77" t="s">
        <v>88</v>
      </c>
      <c r="C7" s="49" t="s">
        <v>115</v>
      </c>
      <c r="D7" s="4"/>
      <c r="E7" s="25">
        <f>D7*0.5</f>
        <v>0</v>
      </c>
      <c r="F7" s="25">
        <f>E7*0.85</f>
        <v>0</v>
      </c>
      <c r="G7" s="25">
        <f>E7*0.15</f>
        <v>0</v>
      </c>
      <c r="H7" s="25">
        <f>D7-E7</f>
        <v>0</v>
      </c>
      <c r="I7" s="4"/>
      <c r="J7" s="25">
        <f>I7*0.5</f>
        <v>0</v>
      </c>
      <c r="K7" s="25">
        <f>J7*0.85</f>
        <v>0</v>
      </c>
      <c r="L7" s="25">
        <f>J7*0.15</f>
        <v>0</v>
      </c>
      <c r="M7" s="25">
        <f>I7-J7</f>
        <v>0</v>
      </c>
    </row>
    <row r="8" spans="2:13" x14ac:dyDescent="0.3">
      <c r="B8" s="78"/>
      <c r="C8" s="49" t="s">
        <v>116</v>
      </c>
      <c r="D8" s="4"/>
      <c r="E8" s="25">
        <f>D8*0.6</f>
        <v>0</v>
      </c>
      <c r="F8" s="25">
        <f t="shared" ref="F8:F25" si="0">E8*0.85</f>
        <v>0</v>
      </c>
      <c r="G8" s="25">
        <f t="shared" ref="G8:G25" si="1">E8*0.15</f>
        <v>0</v>
      </c>
      <c r="H8" s="25">
        <f t="shared" ref="H8:H25" si="2">D8-E8</f>
        <v>0</v>
      </c>
      <c r="I8" s="4"/>
      <c r="J8" s="25">
        <f>I8*0.6</f>
        <v>0</v>
      </c>
      <c r="K8" s="25">
        <f t="shared" ref="K8:K25" si="3">J8*0.85</f>
        <v>0</v>
      </c>
      <c r="L8" s="25">
        <f t="shared" ref="L8:L25" si="4">J8*0.15</f>
        <v>0</v>
      </c>
      <c r="M8" s="25">
        <f t="shared" ref="M8:M25" si="5">I8-J8</f>
        <v>0</v>
      </c>
    </row>
    <row r="9" spans="2:13" x14ac:dyDescent="0.3">
      <c r="B9" s="79"/>
      <c r="C9" s="49" t="s">
        <v>117</v>
      </c>
      <c r="D9" s="4"/>
      <c r="E9" s="25">
        <f>D9*0.7</f>
        <v>0</v>
      </c>
      <c r="F9" s="25">
        <f t="shared" si="0"/>
        <v>0</v>
      </c>
      <c r="G9" s="25">
        <f t="shared" si="1"/>
        <v>0</v>
      </c>
      <c r="H9" s="25">
        <f t="shared" si="2"/>
        <v>0</v>
      </c>
      <c r="I9" s="4"/>
      <c r="J9" s="25">
        <f>I9*0.7</f>
        <v>0</v>
      </c>
      <c r="K9" s="25">
        <f t="shared" si="3"/>
        <v>0</v>
      </c>
      <c r="L9" s="25">
        <f t="shared" si="4"/>
        <v>0</v>
      </c>
      <c r="M9" s="25">
        <f t="shared" si="5"/>
        <v>0</v>
      </c>
    </row>
    <row r="10" spans="2:13" x14ac:dyDescent="0.3">
      <c r="B10" s="73" t="s">
        <v>90</v>
      </c>
      <c r="C10" s="49" t="s">
        <v>118</v>
      </c>
      <c r="D10" s="4"/>
      <c r="E10" s="25">
        <f>D10*0.65</f>
        <v>0</v>
      </c>
      <c r="F10" s="25">
        <f t="shared" si="0"/>
        <v>0</v>
      </c>
      <c r="G10" s="25">
        <f t="shared" si="1"/>
        <v>0</v>
      </c>
      <c r="H10" s="25">
        <f t="shared" si="2"/>
        <v>0</v>
      </c>
      <c r="I10" s="4"/>
      <c r="J10" s="25">
        <f>I10*0.65</f>
        <v>0</v>
      </c>
      <c r="K10" s="25">
        <f t="shared" si="3"/>
        <v>0</v>
      </c>
      <c r="L10" s="25">
        <f t="shared" si="4"/>
        <v>0</v>
      </c>
      <c r="M10" s="25">
        <f t="shared" si="5"/>
        <v>0</v>
      </c>
    </row>
    <row r="11" spans="2:13" x14ac:dyDescent="0.3">
      <c r="B11" s="73"/>
      <c r="C11" s="49" t="s">
        <v>119</v>
      </c>
      <c r="D11" s="4"/>
      <c r="E11" s="25">
        <f>D11*0.75</f>
        <v>0</v>
      </c>
      <c r="F11" s="25">
        <f t="shared" si="0"/>
        <v>0</v>
      </c>
      <c r="G11" s="25">
        <f t="shared" si="1"/>
        <v>0</v>
      </c>
      <c r="H11" s="25">
        <f t="shared" si="2"/>
        <v>0</v>
      </c>
      <c r="I11" s="4"/>
      <c r="J11" s="25">
        <f>I11*0.75</f>
        <v>0</v>
      </c>
      <c r="K11" s="25">
        <f t="shared" si="3"/>
        <v>0</v>
      </c>
      <c r="L11" s="25">
        <f t="shared" si="4"/>
        <v>0</v>
      </c>
      <c r="M11" s="25">
        <f t="shared" si="5"/>
        <v>0</v>
      </c>
    </row>
    <row r="12" spans="2:13" x14ac:dyDescent="0.3">
      <c r="B12" s="73"/>
      <c r="C12" s="49" t="s">
        <v>120</v>
      </c>
      <c r="D12" s="4"/>
      <c r="E12" s="25">
        <f>D12*0.8</f>
        <v>0</v>
      </c>
      <c r="F12" s="25">
        <f t="shared" si="0"/>
        <v>0</v>
      </c>
      <c r="G12" s="25">
        <f t="shared" si="1"/>
        <v>0</v>
      </c>
      <c r="H12" s="25">
        <f t="shared" si="2"/>
        <v>0</v>
      </c>
      <c r="I12" s="4"/>
      <c r="J12" s="25">
        <f>I12*0.8</f>
        <v>0</v>
      </c>
      <c r="K12" s="25">
        <f t="shared" si="3"/>
        <v>0</v>
      </c>
      <c r="L12" s="25">
        <f t="shared" si="4"/>
        <v>0</v>
      </c>
      <c r="M12" s="25">
        <f t="shared" si="5"/>
        <v>0</v>
      </c>
    </row>
    <row r="13" spans="2:13" x14ac:dyDescent="0.3">
      <c r="B13" s="80" t="s">
        <v>91</v>
      </c>
      <c r="C13" s="49" t="s">
        <v>121</v>
      </c>
      <c r="D13" s="4"/>
      <c r="E13" s="25">
        <f>D13*0.25</f>
        <v>0</v>
      </c>
      <c r="F13" s="25">
        <f t="shared" si="0"/>
        <v>0</v>
      </c>
      <c r="G13" s="25">
        <f t="shared" si="1"/>
        <v>0</v>
      </c>
      <c r="H13" s="25">
        <f t="shared" si="2"/>
        <v>0</v>
      </c>
      <c r="I13" s="4"/>
      <c r="J13" s="25">
        <f>I13*0.25</f>
        <v>0</v>
      </c>
      <c r="K13" s="25">
        <f t="shared" si="3"/>
        <v>0</v>
      </c>
      <c r="L13" s="25">
        <f t="shared" si="4"/>
        <v>0</v>
      </c>
      <c r="M13" s="25">
        <f t="shared" si="5"/>
        <v>0</v>
      </c>
    </row>
    <row r="14" spans="2:13" x14ac:dyDescent="0.3">
      <c r="B14" s="81"/>
      <c r="C14" s="49" t="s">
        <v>122</v>
      </c>
      <c r="D14" s="4"/>
      <c r="E14" s="25">
        <f>D14*0.35</f>
        <v>0</v>
      </c>
      <c r="F14" s="25">
        <f t="shared" si="0"/>
        <v>0</v>
      </c>
      <c r="G14" s="25">
        <f t="shared" si="1"/>
        <v>0</v>
      </c>
      <c r="H14" s="25">
        <f t="shared" si="2"/>
        <v>0</v>
      </c>
      <c r="I14" s="4"/>
      <c r="J14" s="25">
        <f>I14*0.35</f>
        <v>0</v>
      </c>
      <c r="K14" s="25">
        <f t="shared" si="3"/>
        <v>0</v>
      </c>
      <c r="L14" s="25">
        <f t="shared" si="4"/>
        <v>0</v>
      </c>
      <c r="M14" s="25">
        <f t="shared" si="5"/>
        <v>0</v>
      </c>
    </row>
    <row r="15" spans="2:13" x14ac:dyDescent="0.3">
      <c r="B15" s="82"/>
      <c r="C15" s="49" t="s">
        <v>123</v>
      </c>
      <c r="D15" s="4"/>
      <c r="E15" s="25">
        <f>D15*0.45</f>
        <v>0</v>
      </c>
      <c r="F15" s="25">
        <f t="shared" si="0"/>
        <v>0</v>
      </c>
      <c r="G15" s="25">
        <f t="shared" si="1"/>
        <v>0</v>
      </c>
      <c r="H15" s="25">
        <f t="shared" si="2"/>
        <v>0</v>
      </c>
      <c r="I15" s="4"/>
      <c r="J15" s="25">
        <f>I15*0.45</f>
        <v>0</v>
      </c>
      <c r="K15" s="25">
        <f t="shared" si="3"/>
        <v>0</v>
      </c>
      <c r="L15" s="25">
        <f t="shared" si="4"/>
        <v>0</v>
      </c>
      <c r="M15" s="25">
        <f t="shared" si="5"/>
        <v>0</v>
      </c>
    </row>
    <row r="16" spans="2:13" x14ac:dyDescent="0.3">
      <c r="B16" s="73" t="s">
        <v>92</v>
      </c>
      <c r="C16" s="49" t="s">
        <v>124</v>
      </c>
      <c r="D16" s="4"/>
      <c r="E16" s="25">
        <f>D16*0.4</f>
        <v>0</v>
      </c>
      <c r="F16" s="25">
        <f t="shared" si="0"/>
        <v>0</v>
      </c>
      <c r="G16" s="25">
        <f t="shared" si="1"/>
        <v>0</v>
      </c>
      <c r="H16" s="25">
        <f t="shared" si="2"/>
        <v>0</v>
      </c>
      <c r="I16" s="4"/>
      <c r="J16" s="25">
        <f>I16*0.4</f>
        <v>0</v>
      </c>
      <c r="K16" s="25">
        <f t="shared" si="3"/>
        <v>0</v>
      </c>
      <c r="L16" s="25">
        <f t="shared" si="4"/>
        <v>0</v>
      </c>
      <c r="M16" s="25">
        <f t="shared" si="5"/>
        <v>0</v>
      </c>
    </row>
    <row r="17" spans="2:13" x14ac:dyDescent="0.3">
      <c r="B17" s="73"/>
      <c r="C17" s="49" t="s">
        <v>125</v>
      </c>
      <c r="D17" s="4"/>
      <c r="E17" s="25">
        <f>D17*0.5</f>
        <v>0</v>
      </c>
      <c r="F17" s="25">
        <f t="shared" si="0"/>
        <v>0</v>
      </c>
      <c r="G17" s="25">
        <f t="shared" si="1"/>
        <v>0</v>
      </c>
      <c r="H17" s="25">
        <f t="shared" si="2"/>
        <v>0</v>
      </c>
      <c r="I17" s="4"/>
      <c r="J17" s="25">
        <f>I17*0.5</f>
        <v>0</v>
      </c>
      <c r="K17" s="25">
        <f t="shared" si="3"/>
        <v>0</v>
      </c>
      <c r="L17" s="25">
        <f t="shared" si="4"/>
        <v>0</v>
      </c>
      <c r="M17" s="25">
        <f t="shared" si="5"/>
        <v>0</v>
      </c>
    </row>
    <row r="18" spans="2:13" x14ac:dyDescent="0.3">
      <c r="B18" s="73"/>
      <c r="C18" s="49" t="s">
        <v>128</v>
      </c>
      <c r="D18" s="4"/>
      <c r="E18" s="25">
        <f>D18*0.6</f>
        <v>0</v>
      </c>
      <c r="F18" s="25">
        <f t="shared" si="0"/>
        <v>0</v>
      </c>
      <c r="G18" s="25">
        <f t="shared" si="1"/>
        <v>0</v>
      </c>
      <c r="H18" s="25">
        <f t="shared" si="2"/>
        <v>0</v>
      </c>
      <c r="I18" s="4"/>
      <c r="J18" s="25">
        <f>I18*0.6</f>
        <v>0</v>
      </c>
      <c r="K18" s="25">
        <f t="shared" si="3"/>
        <v>0</v>
      </c>
      <c r="L18" s="25">
        <f t="shared" si="4"/>
        <v>0</v>
      </c>
      <c r="M18" s="25">
        <f t="shared" si="5"/>
        <v>0</v>
      </c>
    </row>
    <row r="19" spans="2:13" x14ac:dyDescent="0.3">
      <c r="B19" s="73" t="s">
        <v>93</v>
      </c>
      <c r="C19" s="49" t="s">
        <v>115</v>
      </c>
      <c r="D19" s="4"/>
      <c r="E19" s="25">
        <f>D19*0.5</f>
        <v>0</v>
      </c>
      <c r="F19" s="25">
        <f t="shared" si="0"/>
        <v>0</v>
      </c>
      <c r="G19" s="25">
        <f t="shared" si="1"/>
        <v>0</v>
      </c>
      <c r="H19" s="25">
        <f t="shared" si="2"/>
        <v>0</v>
      </c>
      <c r="I19" s="4"/>
      <c r="J19" s="25">
        <f>I19*0.5</f>
        <v>0</v>
      </c>
      <c r="K19" s="25">
        <f t="shared" si="3"/>
        <v>0</v>
      </c>
      <c r="L19" s="25">
        <f t="shared" si="4"/>
        <v>0</v>
      </c>
      <c r="M19" s="25">
        <f t="shared" si="5"/>
        <v>0</v>
      </c>
    </row>
    <row r="20" spans="2:13" x14ac:dyDescent="0.3">
      <c r="B20" s="73"/>
      <c r="C20" s="49" t="s">
        <v>116</v>
      </c>
      <c r="D20" s="4"/>
      <c r="E20" s="25">
        <f>D20*0.6</f>
        <v>0</v>
      </c>
      <c r="F20" s="25">
        <f t="shared" si="0"/>
        <v>0</v>
      </c>
      <c r="G20" s="25">
        <f t="shared" si="1"/>
        <v>0</v>
      </c>
      <c r="H20" s="25">
        <f t="shared" si="2"/>
        <v>0</v>
      </c>
      <c r="I20" s="4"/>
      <c r="J20" s="25">
        <f>I20*0.6</f>
        <v>0</v>
      </c>
      <c r="K20" s="25">
        <f t="shared" si="3"/>
        <v>0</v>
      </c>
      <c r="L20" s="25">
        <f t="shared" si="4"/>
        <v>0</v>
      </c>
      <c r="M20" s="25">
        <f t="shared" si="5"/>
        <v>0</v>
      </c>
    </row>
    <row r="21" spans="2:13" x14ac:dyDescent="0.3">
      <c r="B21" s="73"/>
      <c r="C21" s="49" t="s">
        <v>117</v>
      </c>
      <c r="D21" s="4"/>
      <c r="E21" s="25">
        <f>D21*0.7</f>
        <v>0</v>
      </c>
      <c r="F21" s="25">
        <f t="shared" si="0"/>
        <v>0</v>
      </c>
      <c r="G21" s="25">
        <f t="shared" si="1"/>
        <v>0</v>
      </c>
      <c r="H21" s="25">
        <f t="shared" si="2"/>
        <v>0</v>
      </c>
      <c r="I21" s="4"/>
      <c r="J21" s="25">
        <f>I21*0.7</f>
        <v>0</v>
      </c>
      <c r="K21" s="25">
        <f t="shared" si="3"/>
        <v>0</v>
      </c>
      <c r="L21" s="25">
        <f t="shared" si="4"/>
        <v>0</v>
      </c>
      <c r="M21" s="25">
        <f t="shared" si="5"/>
        <v>0</v>
      </c>
    </row>
    <row r="22" spans="2:13" ht="27" x14ac:dyDescent="0.3">
      <c r="B22" s="54" t="s">
        <v>94</v>
      </c>
      <c r="C22" s="49" t="s">
        <v>126</v>
      </c>
      <c r="D22" s="4"/>
      <c r="E22" s="25">
        <f t="shared" ref="E22:E23" si="6">D22*0.5</f>
        <v>0</v>
      </c>
      <c r="F22" s="25">
        <f t="shared" si="0"/>
        <v>0</v>
      </c>
      <c r="G22" s="25">
        <f t="shared" si="1"/>
        <v>0</v>
      </c>
      <c r="H22" s="25">
        <f t="shared" si="2"/>
        <v>0</v>
      </c>
      <c r="I22" s="4"/>
      <c r="J22" s="25">
        <f t="shared" ref="J22:J23" si="7">I22*0.5</f>
        <v>0</v>
      </c>
      <c r="K22" s="25">
        <f t="shared" si="3"/>
        <v>0</v>
      </c>
      <c r="L22" s="25">
        <f t="shared" si="4"/>
        <v>0</v>
      </c>
      <c r="M22" s="25">
        <f t="shared" si="5"/>
        <v>0</v>
      </c>
    </row>
    <row r="23" spans="2:13" x14ac:dyDescent="0.3">
      <c r="B23" s="74" t="s">
        <v>95</v>
      </c>
      <c r="C23" s="49" t="s">
        <v>127</v>
      </c>
      <c r="D23" s="4"/>
      <c r="E23" s="25">
        <f t="shared" si="6"/>
        <v>0</v>
      </c>
      <c r="F23" s="25">
        <f t="shared" si="0"/>
        <v>0</v>
      </c>
      <c r="G23" s="25">
        <f t="shared" si="1"/>
        <v>0</v>
      </c>
      <c r="H23" s="25">
        <f t="shared" si="2"/>
        <v>0</v>
      </c>
      <c r="I23" s="4"/>
      <c r="J23" s="25">
        <f t="shared" si="7"/>
        <v>0</v>
      </c>
      <c r="K23" s="25">
        <f t="shared" si="3"/>
        <v>0</v>
      </c>
      <c r="L23" s="25">
        <f t="shared" si="4"/>
        <v>0</v>
      </c>
      <c r="M23" s="25">
        <f t="shared" si="5"/>
        <v>0</v>
      </c>
    </row>
    <row r="24" spans="2:13" x14ac:dyDescent="0.3">
      <c r="B24" s="74"/>
      <c r="C24" s="49" t="s">
        <v>116</v>
      </c>
      <c r="D24" s="4"/>
      <c r="E24" s="25">
        <f>D24*0.6</f>
        <v>0</v>
      </c>
      <c r="F24" s="25">
        <f t="shared" si="0"/>
        <v>0</v>
      </c>
      <c r="G24" s="25">
        <f t="shared" si="1"/>
        <v>0</v>
      </c>
      <c r="H24" s="25">
        <f t="shared" si="2"/>
        <v>0</v>
      </c>
      <c r="I24" s="4"/>
      <c r="J24" s="25">
        <f>I24*0.6</f>
        <v>0</v>
      </c>
      <c r="K24" s="25">
        <f t="shared" si="3"/>
        <v>0</v>
      </c>
      <c r="L24" s="25">
        <f t="shared" si="4"/>
        <v>0</v>
      </c>
      <c r="M24" s="25">
        <f t="shared" si="5"/>
        <v>0</v>
      </c>
    </row>
    <row r="25" spans="2:13" x14ac:dyDescent="0.3">
      <c r="B25" s="74"/>
      <c r="C25" s="49" t="s">
        <v>117</v>
      </c>
      <c r="D25" s="4"/>
      <c r="E25" s="25">
        <f>D25*0.7</f>
        <v>0</v>
      </c>
      <c r="F25" s="25">
        <f t="shared" si="0"/>
        <v>0</v>
      </c>
      <c r="G25" s="25">
        <f t="shared" si="1"/>
        <v>0</v>
      </c>
      <c r="H25" s="25">
        <f t="shared" si="2"/>
        <v>0</v>
      </c>
      <c r="I25" s="4"/>
      <c r="J25" s="25">
        <f>I25*0.7</f>
        <v>0</v>
      </c>
      <c r="K25" s="25">
        <f t="shared" si="3"/>
        <v>0</v>
      </c>
      <c r="L25" s="25">
        <f t="shared" si="4"/>
        <v>0</v>
      </c>
      <c r="M25" s="25">
        <f t="shared" si="5"/>
        <v>0</v>
      </c>
    </row>
    <row r="26" spans="2:13" ht="39.6" customHeight="1" x14ac:dyDescent="0.3">
      <c r="B26" s="52" t="s">
        <v>97</v>
      </c>
      <c r="C26" s="50" t="s">
        <v>102</v>
      </c>
      <c r="D26" s="46"/>
      <c r="E26" s="51">
        <f>D26</f>
        <v>0</v>
      </c>
      <c r="F26" s="25">
        <f>E26*0.85</f>
        <v>0</v>
      </c>
      <c r="G26" s="25">
        <f>E26*0.15</f>
        <v>0</v>
      </c>
      <c r="H26" s="51">
        <v>0</v>
      </c>
      <c r="I26" s="46"/>
      <c r="J26" s="51">
        <f>I26</f>
        <v>0</v>
      </c>
      <c r="K26" s="25">
        <f>J26*0.85</f>
        <v>0</v>
      </c>
      <c r="L26" s="25">
        <f>J26*0.15</f>
        <v>0</v>
      </c>
      <c r="M26" s="51">
        <v>0</v>
      </c>
    </row>
    <row r="27" spans="2:13" x14ac:dyDescent="0.3">
      <c r="B27" s="53" t="s">
        <v>114</v>
      </c>
      <c r="C27" s="51"/>
      <c r="D27" s="51">
        <f>SUM(D7:D26)</f>
        <v>0</v>
      </c>
      <c r="E27" s="51">
        <f>SUM(E7:E26)</f>
        <v>0</v>
      </c>
      <c r="F27" s="51">
        <f t="shared" ref="F27:I27" si="8">SUM(F7:F26)</f>
        <v>0</v>
      </c>
      <c r="G27" s="51">
        <f t="shared" si="8"/>
        <v>0</v>
      </c>
      <c r="H27" s="51">
        <f t="shared" si="8"/>
        <v>0</v>
      </c>
      <c r="I27" s="51">
        <f t="shared" si="8"/>
        <v>0</v>
      </c>
      <c r="J27" s="51">
        <f>SUM(J7:J26)</f>
        <v>0</v>
      </c>
      <c r="K27" s="51">
        <f t="shared" ref="K27:M27" si="9">SUM(K7:K26)</f>
        <v>0</v>
      </c>
      <c r="L27" s="51">
        <f t="shared" si="9"/>
        <v>0</v>
      </c>
      <c r="M27" s="51">
        <f t="shared" si="9"/>
        <v>0</v>
      </c>
    </row>
    <row r="30" spans="2:13" x14ac:dyDescent="0.3">
      <c r="B30" s="7" t="s">
        <v>96</v>
      </c>
      <c r="C30" s="75"/>
      <c r="D30" s="76"/>
      <c r="E30" s="76"/>
      <c r="F30" s="76"/>
      <c r="G30" s="76"/>
      <c r="H30" s="76"/>
      <c r="I30" s="76"/>
      <c r="J30" s="76"/>
      <c r="K30" s="76"/>
      <c r="L30" s="76"/>
      <c r="M30" s="76"/>
    </row>
    <row r="31" spans="2:13" ht="39.6" x14ac:dyDescent="0.3">
      <c r="B31" s="47" t="s">
        <v>105</v>
      </c>
      <c r="C31" s="48" t="s">
        <v>89</v>
      </c>
      <c r="D31" s="48" t="s">
        <v>103</v>
      </c>
      <c r="E31" s="48" t="s">
        <v>106</v>
      </c>
      <c r="F31" s="48" t="s">
        <v>108</v>
      </c>
      <c r="G31" s="48" t="s">
        <v>109</v>
      </c>
      <c r="H31" s="48" t="s">
        <v>107</v>
      </c>
      <c r="I31" s="48" t="s">
        <v>104</v>
      </c>
      <c r="J31" s="48" t="s">
        <v>110</v>
      </c>
      <c r="K31" s="48" t="s">
        <v>113</v>
      </c>
      <c r="L31" s="48" t="s">
        <v>111</v>
      </c>
      <c r="M31" s="48" t="s">
        <v>112</v>
      </c>
    </row>
    <row r="32" spans="2:13" x14ac:dyDescent="0.3">
      <c r="B32" s="77" t="s">
        <v>88</v>
      </c>
      <c r="C32" s="49" t="s">
        <v>115</v>
      </c>
      <c r="D32" s="4"/>
      <c r="E32" s="25">
        <f>D32*0.5</f>
        <v>0</v>
      </c>
      <c r="F32" s="25">
        <f>E32*0.85</f>
        <v>0</v>
      </c>
      <c r="G32" s="25">
        <f>E32*0.15</f>
        <v>0</v>
      </c>
      <c r="H32" s="25">
        <f>D32-E32</f>
        <v>0</v>
      </c>
      <c r="I32" s="4"/>
      <c r="J32" s="25">
        <f>I32*0.5</f>
        <v>0</v>
      </c>
      <c r="K32" s="25">
        <f>J32*0.85</f>
        <v>0</v>
      </c>
      <c r="L32" s="25">
        <f>J32*0.15</f>
        <v>0</v>
      </c>
      <c r="M32" s="25">
        <f>I32-J32</f>
        <v>0</v>
      </c>
    </row>
    <row r="33" spans="2:13" x14ac:dyDescent="0.3">
      <c r="B33" s="78"/>
      <c r="C33" s="49" t="s">
        <v>116</v>
      </c>
      <c r="D33" s="4"/>
      <c r="E33" s="25">
        <f>D33*0.6</f>
        <v>0</v>
      </c>
      <c r="F33" s="25">
        <f t="shared" ref="F33:F50" si="10">E33*0.85</f>
        <v>0</v>
      </c>
      <c r="G33" s="25">
        <f t="shared" ref="G33:G50" si="11">E33*0.15</f>
        <v>0</v>
      </c>
      <c r="H33" s="25">
        <f t="shared" ref="H33:H50" si="12">D33-E33</f>
        <v>0</v>
      </c>
      <c r="I33" s="4"/>
      <c r="J33" s="25">
        <f>I33*0.6</f>
        <v>0</v>
      </c>
      <c r="K33" s="25">
        <f t="shared" ref="K33:K50" si="13">J33*0.85</f>
        <v>0</v>
      </c>
      <c r="L33" s="25">
        <f t="shared" ref="L33:L50" si="14">J33*0.15</f>
        <v>0</v>
      </c>
      <c r="M33" s="25">
        <f t="shared" ref="M33:M50" si="15">I33-J33</f>
        <v>0</v>
      </c>
    </row>
    <row r="34" spans="2:13" x14ac:dyDescent="0.3">
      <c r="B34" s="79"/>
      <c r="C34" s="49" t="s">
        <v>117</v>
      </c>
      <c r="D34" s="4"/>
      <c r="E34" s="25">
        <f>D34*0.7</f>
        <v>0</v>
      </c>
      <c r="F34" s="25">
        <f t="shared" si="10"/>
        <v>0</v>
      </c>
      <c r="G34" s="25">
        <f t="shared" si="11"/>
        <v>0</v>
      </c>
      <c r="H34" s="25">
        <f t="shared" si="12"/>
        <v>0</v>
      </c>
      <c r="I34" s="4"/>
      <c r="J34" s="25">
        <f>I34*0.7</f>
        <v>0</v>
      </c>
      <c r="K34" s="25">
        <f t="shared" si="13"/>
        <v>0</v>
      </c>
      <c r="L34" s="25">
        <f t="shared" si="14"/>
        <v>0</v>
      </c>
      <c r="M34" s="25">
        <f t="shared" si="15"/>
        <v>0</v>
      </c>
    </row>
    <row r="35" spans="2:13" x14ac:dyDescent="0.3">
      <c r="B35" s="73" t="s">
        <v>90</v>
      </c>
      <c r="C35" s="49" t="s">
        <v>118</v>
      </c>
      <c r="D35" s="4"/>
      <c r="E35" s="25">
        <f>D35*0.65</f>
        <v>0</v>
      </c>
      <c r="F35" s="25">
        <f t="shared" si="10"/>
        <v>0</v>
      </c>
      <c r="G35" s="25">
        <f t="shared" si="11"/>
        <v>0</v>
      </c>
      <c r="H35" s="25">
        <f t="shared" si="12"/>
        <v>0</v>
      </c>
      <c r="I35" s="4"/>
      <c r="J35" s="25">
        <f>I35*0.65</f>
        <v>0</v>
      </c>
      <c r="K35" s="25">
        <f t="shared" si="13"/>
        <v>0</v>
      </c>
      <c r="L35" s="25">
        <f t="shared" si="14"/>
        <v>0</v>
      </c>
      <c r="M35" s="25">
        <f t="shared" si="15"/>
        <v>0</v>
      </c>
    </row>
    <row r="36" spans="2:13" x14ac:dyDescent="0.3">
      <c r="B36" s="73"/>
      <c r="C36" s="49" t="s">
        <v>119</v>
      </c>
      <c r="D36" s="4"/>
      <c r="E36" s="25">
        <f>D36*0.75</f>
        <v>0</v>
      </c>
      <c r="F36" s="25">
        <f t="shared" si="10"/>
        <v>0</v>
      </c>
      <c r="G36" s="25">
        <f t="shared" si="11"/>
        <v>0</v>
      </c>
      <c r="H36" s="25">
        <f t="shared" si="12"/>
        <v>0</v>
      </c>
      <c r="I36" s="4"/>
      <c r="J36" s="25">
        <f>I36*0.75</f>
        <v>0</v>
      </c>
      <c r="K36" s="25">
        <f t="shared" si="13"/>
        <v>0</v>
      </c>
      <c r="L36" s="25">
        <f t="shared" si="14"/>
        <v>0</v>
      </c>
      <c r="M36" s="25">
        <f t="shared" si="15"/>
        <v>0</v>
      </c>
    </row>
    <row r="37" spans="2:13" x14ac:dyDescent="0.3">
      <c r="B37" s="73"/>
      <c r="C37" s="49" t="s">
        <v>120</v>
      </c>
      <c r="D37" s="4"/>
      <c r="E37" s="25">
        <f>D37*0.8</f>
        <v>0</v>
      </c>
      <c r="F37" s="25">
        <f t="shared" si="10"/>
        <v>0</v>
      </c>
      <c r="G37" s="25">
        <f t="shared" si="11"/>
        <v>0</v>
      </c>
      <c r="H37" s="25">
        <f t="shared" si="12"/>
        <v>0</v>
      </c>
      <c r="I37" s="4"/>
      <c r="J37" s="25">
        <f>I37*0.8</f>
        <v>0</v>
      </c>
      <c r="K37" s="25">
        <f t="shared" si="13"/>
        <v>0</v>
      </c>
      <c r="L37" s="25">
        <f t="shared" si="14"/>
        <v>0</v>
      </c>
      <c r="M37" s="25">
        <f t="shared" si="15"/>
        <v>0</v>
      </c>
    </row>
    <row r="38" spans="2:13" x14ac:dyDescent="0.3">
      <c r="B38" s="80" t="s">
        <v>91</v>
      </c>
      <c r="C38" s="49" t="s">
        <v>121</v>
      </c>
      <c r="D38" s="4"/>
      <c r="E38" s="25">
        <f>D38*0.25</f>
        <v>0</v>
      </c>
      <c r="F38" s="25">
        <f t="shared" si="10"/>
        <v>0</v>
      </c>
      <c r="G38" s="25">
        <f t="shared" si="11"/>
        <v>0</v>
      </c>
      <c r="H38" s="25">
        <f t="shared" si="12"/>
        <v>0</v>
      </c>
      <c r="I38" s="4"/>
      <c r="J38" s="25">
        <f>I38*0.25</f>
        <v>0</v>
      </c>
      <c r="K38" s="25">
        <f t="shared" si="13"/>
        <v>0</v>
      </c>
      <c r="L38" s="25">
        <f t="shared" si="14"/>
        <v>0</v>
      </c>
      <c r="M38" s="25">
        <f t="shared" si="15"/>
        <v>0</v>
      </c>
    </row>
    <row r="39" spans="2:13" x14ac:dyDescent="0.3">
      <c r="B39" s="81"/>
      <c r="C39" s="49" t="s">
        <v>122</v>
      </c>
      <c r="D39" s="4"/>
      <c r="E39" s="25">
        <f>D39*0.35</f>
        <v>0</v>
      </c>
      <c r="F39" s="25">
        <f t="shared" si="10"/>
        <v>0</v>
      </c>
      <c r="G39" s="25">
        <f t="shared" si="11"/>
        <v>0</v>
      </c>
      <c r="H39" s="25">
        <f t="shared" si="12"/>
        <v>0</v>
      </c>
      <c r="I39" s="4"/>
      <c r="J39" s="25">
        <f>I39*0.35</f>
        <v>0</v>
      </c>
      <c r="K39" s="25">
        <f t="shared" si="13"/>
        <v>0</v>
      </c>
      <c r="L39" s="25">
        <f t="shared" si="14"/>
        <v>0</v>
      </c>
      <c r="M39" s="25">
        <f t="shared" si="15"/>
        <v>0</v>
      </c>
    </row>
    <row r="40" spans="2:13" x14ac:dyDescent="0.3">
      <c r="B40" s="82"/>
      <c r="C40" s="49" t="s">
        <v>123</v>
      </c>
      <c r="D40" s="4"/>
      <c r="E40" s="25">
        <f>D40*0.45</f>
        <v>0</v>
      </c>
      <c r="F40" s="25">
        <f t="shared" si="10"/>
        <v>0</v>
      </c>
      <c r="G40" s="25">
        <f t="shared" si="11"/>
        <v>0</v>
      </c>
      <c r="H40" s="25">
        <f t="shared" si="12"/>
        <v>0</v>
      </c>
      <c r="I40" s="4"/>
      <c r="J40" s="25">
        <f>I40*0.45</f>
        <v>0</v>
      </c>
      <c r="K40" s="25">
        <f t="shared" si="13"/>
        <v>0</v>
      </c>
      <c r="L40" s="25">
        <f t="shared" si="14"/>
        <v>0</v>
      </c>
      <c r="M40" s="25">
        <f t="shared" si="15"/>
        <v>0</v>
      </c>
    </row>
    <row r="41" spans="2:13" x14ac:dyDescent="0.3">
      <c r="B41" s="73" t="s">
        <v>92</v>
      </c>
      <c r="C41" s="49" t="s">
        <v>124</v>
      </c>
      <c r="D41" s="4"/>
      <c r="E41" s="25">
        <f>D41*0.4</f>
        <v>0</v>
      </c>
      <c r="F41" s="25">
        <f t="shared" si="10"/>
        <v>0</v>
      </c>
      <c r="G41" s="25">
        <f t="shared" si="11"/>
        <v>0</v>
      </c>
      <c r="H41" s="25">
        <f t="shared" si="12"/>
        <v>0</v>
      </c>
      <c r="I41" s="4"/>
      <c r="J41" s="25">
        <f>I41*0.4</f>
        <v>0</v>
      </c>
      <c r="K41" s="25">
        <f t="shared" si="13"/>
        <v>0</v>
      </c>
      <c r="L41" s="25">
        <f t="shared" si="14"/>
        <v>0</v>
      </c>
      <c r="M41" s="25">
        <f t="shared" si="15"/>
        <v>0</v>
      </c>
    </row>
    <row r="42" spans="2:13" x14ac:dyDescent="0.3">
      <c r="B42" s="73"/>
      <c r="C42" s="49" t="s">
        <v>125</v>
      </c>
      <c r="D42" s="4"/>
      <c r="E42" s="25">
        <f>D42*0.5</f>
        <v>0</v>
      </c>
      <c r="F42" s="25">
        <f t="shared" si="10"/>
        <v>0</v>
      </c>
      <c r="G42" s="25">
        <f t="shared" si="11"/>
        <v>0</v>
      </c>
      <c r="H42" s="25">
        <f t="shared" si="12"/>
        <v>0</v>
      </c>
      <c r="I42" s="4"/>
      <c r="J42" s="25">
        <f>I42*0.5</f>
        <v>0</v>
      </c>
      <c r="K42" s="25">
        <f t="shared" si="13"/>
        <v>0</v>
      </c>
      <c r="L42" s="25">
        <f t="shared" si="14"/>
        <v>0</v>
      </c>
      <c r="M42" s="25">
        <f t="shared" si="15"/>
        <v>0</v>
      </c>
    </row>
    <row r="43" spans="2:13" x14ac:dyDescent="0.3">
      <c r="B43" s="73"/>
      <c r="C43" s="49" t="s">
        <v>128</v>
      </c>
      <c r="D43" s="4"/>
      <c r="E43" s="25">
        <f>D43*0.6</f>
        <v>0</v>
      </c>
      <c r="F43" s="25">
        <f t="shared" si="10"/>
        <v>0</v>
      </c>
      <c r="G43" s="25">
        <f t="shared" si="11"/>
        <v>0</v>
      </c>
      <c r="H43" s="25">
        <f t="shared" si="12"/>
        <v>0</v>
      </c>
      <c r="I43" s="4"/>
      <c r="J43" s="25">
        <f>I43*0.6</f>
        <v>0</v>
      </c>
      <c r="K43" s="25">
        <f t="shared" si="13"/>
        <v>0</v>
      </c>
      <c r="L43" s="25">
        <f t="shared" si="14"/>
        <v>0</v>
      </c>
      <c r="M43" s="25">
        <f t="shared" si="15"/>
        <v>0</v>
      </c>
    </row>
    <row r="44" spans="2:13" x14ac:dyDescent="0.3">
      <c r="B44" s="73" t="s">
        <v>93</v>
      </c>
      <c r="C44" s="49" t="s">
        <v>115</v>
      </c>
      <c r="D44" s="4"/>
      <c r="E44" s="25">
        <f>D44*0.5</f>
        <v>0</v>
      </c>
      <c r="F44" s="25">
        <f t="shared" si="10"/>
        <v>0</v>
      </c>
      <c r="G44" s="25">
        <f t="shared" si="11"/>
        <v>0</v>
      </c>
      <c r="H44" s="25">
        <f t="shared" si="12"/>
        <v>0</v>
      </c>
      <c r="I44" s="4"/>
      <c r="J44" s="25">
        <f>I44*0.5</f>
        <v>0</v>
      </c>
      <c r="K44" s="25">
        <f t="shared" si="13"/>
        <v>0</v>
      </c>
      <c r="L44" s="25">
        <f t="shared" si="14"/>
        <v>0</v>
      </c>
      <c r="M44" s="25">
        <f t="shared" si="15"/>
        <v>0</v>
      </c>
    </row>
    <row r="45" spans="2:13" x14ac:dyDescent="0.3">
      <c r="B45" s="73"/>
      <c r="C45" s="49" t="s">
        <v>116</v>
      </c>
      <c r="D45" s="4"/>
      <c r="E45" s="25">
        <f>D45*0.6</f>
        <v>0</v>
      </c>
      <c r="F45" s="25">
        <f t="shared" si="10"/>
        <v>0</v>
      </c>
      <c r="G45" s="25">
        <f t="shared" si="11"/>
        <v>0</v>
      </c>
      <c r="H45" s="25">
        <f t="shared" si="12"/>
        <v>0</v>
      </c>
      <c r="I45" s="4"/>
      <c r="J45" s="25">
        <f>I45*0.6</f>
        <v>0</v>
      </c>
      <c r="K45" s="25">
        <f t="shared" si="13"/>
        <v>0</v>
      </c>
      <c r="L45" s="25">
        <f t="shared" si="14"/>
        <v>0</v>
      </c>
      <c r="M45" s="25">
        <f t="shared" si="15"/>
        <v>0</v>
      </c>
    </row>
    <row r="46" spans="2:13" x14ac:dyDescent="0.3">
      <c r="B46" s="73"/>
      <c r="C46" s="49" t="s">
        <v>117</v>
      </c>
      <c r="D46" s="4"/>
      <c r="E46" s="25">
        <f>D46*0.7</f>
        <v>0</v>
      </c>
      <c r="F46" s="25">
        <f t="shared" si="10"/>
        <v>0</v>
      </c>
      <c r="G46" s="25">
        <f t="shared" si="11"/>
        <v>0</v>
      </c>
      <c r="H46" s="25">
        <f t="shared" si="12"/>
        <v>0</v>
      </c>
      <c r="I46" s="4"/>
      <c r="J46" s="25">
        <f>I46*0.7</f>
        <v>0</v>
      </c>
      <c r="K46" s="25">
        <f t="shared" si="13"/>
        <v>0</v>
      </c>
      <c r="L46" s="25">
        <f t="shared" si="14"/>
        <v>0</v>
      </c>
      <c r="M46" s="25">
        <f t="shared" si="15"/>
        <v>0</v>
      </c>
    </row>
    <row r="47" spans="2:13" ht="27" x14ac:dyDescent="0.3">
      <c r="B47" s="54" t="s">
        <v>94</v>
      </c>
      <c r="C47" s="49" t="s">
        <v>126</v>
      </c>
      <c r="D47" s="4"/>
      <c r="E47" s="25">
        <f t="shared" ref="E47:E48" si="16">D47*0.5</f>
        <v>0</v>
      </c>
      <c r="F47" s="25">
        <f t="shared" si="10"/>
        <v>0</v>
      </c>
      <c r="G47" s="25">
        <f t="shared" si="11"/>
        <v>0</v>
      </c>
      <c r="H47" s="25">
        <f t="shared" si="12"/>
        <v>0</v>
      </c>
      <c r="I47" s="4"/>
      <c r="J47" s="25">
        <f t="shared" ref="J47:J48" si="17">I47*0.5</f>
        <v>0</v>
      </c>
      <c r="K47" s="25">
        <f t="shared" si="13"/>
        <v>0</v>
      </c>
      <c r="L47" s="25">
        <f t="shared" si="14"/>
        <v>0</v>
      </c>
      <c r="M47" s="25">
        <f t="shared" si="15"/>
        <v>0</v>
      </c>
    </row>
    <row r="48" spans="2:13" x14ac:dyDescent="0.3">
      <c r="B48" s="74" t="s">
        <v>95</v>
      </c>
      <c r="C48" s="49" t="s">
        <v>127</v>
      </c>
      <c r="D48" s="4"/>
      <c r="E48" s="25">
        <f t="shared" si="16"/>
        <v>0</v>
      </c>
      <c r="F48" s="25">
        <f t="shared" si="10"/>
        <v>0</v>
      </c>
      <c r="G48" s="25">
        <f t="shared" si="11"/>
        <v>0</v>
      </c>
      <c r="H48" s="25">
        <f t="shared" si="12"/>
        <v>0</v>
      </c>
      <c r="I48" s="4"/>
      <c r="J48" s="25">
        <f t="shared" si="17"/>
        <v>0</v>
      </c>
      <c r="K48" s="25">
        <f t="shared" si="13"/>
        <v>0</v>
      </c>
      <c r="L48" s="25">
        <f t="shared" si="14"/>
        <v>0</v>
      </c>
      <c r="M48" s="25">
        <f t="shared" si="15"/>
        <v>0</v>
      </c>
    </row>
    <row r="49" spans="2:13" x14ac:dyDescent="0.3">
      <c r="B49" s="74"/>
      <c r="C49" s="49" t="s">
        <v>116</v>
      </c>
      <c r="D49" s="4"/>
      <c r="E49" s="25">
        <f>D49*0.6</f>
        <v>0</v>
      </c>
      <c r="F49" s="25">
        <f t="shared" si="10"/>
        <v>0</v>
      </c>
      <c r="G49" s="25">
        <f t="shared" si="11"/>
        <v>0</v>
      </c>
      <c r="H49" s="25">
        <f t="shared" si="12"/>
        <v>0</v>
      </c>
      <c r="I49" s="4"/>
      <c r="J49" s="25">
        <f>I49*0.6</f>
        <v>0</v>
      </c>
      <c r="K49" s="25">
        <f t="shared" si="13"/>
        <v>0</v>
      </c>
      <c r="L49" s="25">
        <f t="shared" si="14"/>
        <v>0</v>
      </c>
      <c r="M49" s="25">
        <f t="shared" si="15"/>
        <v>0</v>
      </c>
    </row>
    <row r="50" spans="2:13" x14ac:dyDescent="0.3">
      <c r="B50" s="74"/>
      <c r="C50" s="49" t="s">
        <v>117</v>
      </c>
      <c r="D50" s="4"/>
      <c r="E50" s="25">
        <f>D50*0.7</f>
        <v>0</v>
      </c>
      <c r="F50" s="25">
        <f t="shared" si="10"/>
        <v>0</v>
      </c>
      <c r="G50" s="25">
        <f t="shared" si="11"/>
        <v>0</v>
      </c>
      <c r="H50" s="25">
        <f t="shared" si="12"/>
        <v>0</v>
      </c>
      <c r="I50" s="4"/>
      <c r="J50" s="25">
        <f>I50*0.7</f>
        <v>0</v>
      </c>
      <c r="K50" s="25">
        <f t="shared" si="13"/>
        <v>0</v>
      </c>
      <c r="L50" s="25">
        <f t="shared" si="14"/>
        <v>0</v>
      </c>
      <c r="M50" s="25">
        <f t="shared" si="15"/>
        <v>0</v>
      </c>
    </row>
    <row r="51" spans="2:13" ht="39.6" customHeight="1" x14ac:dyDescent="0.3">
      <c r="B51" s="52" t="s">
        <v>97</v>
      </c>
      <c r="C51" s="50" t="s">
        <v>102</v>
      </c>
      <c r="D51" s="46"/>
      <c r="E51" s="51">
        <f>D51</f>
        <v>0</v>
      </c>
      <c r="F51" s="25">
        <f>E51*0.85</f>
        <v>0</v>
      </c>
      <c r="G51" s="25">
        <f>E51*0.15</f>
        <v>0</v>
      </c>
      <c r="H51" s="51">
        <v>0</v>
      </c>
      <c r="I51" s="46"/>
      <c r="J51" s="51">
        <f>I51</f>
        <v>0</v>
      </c>
      <c r="K51" s="25">
        <f>J51*0.85</f>
        <v>0</v>
      </c>
      <c r="L51" s="25">
        <f>J51*0.15</f>
        <v>0</v>
      </c>
      <c r="M51" s="51">
        <v>0</v>
      </c>
    </row>
    <row r="52" spans="2:13" x14ac:dyDescent="0.3">
      <c r="B52" s="53" t="s">
        <v>114</v>
      </c>
      <c r="C52" s="51"/>
      <c r="D52" s="51">
        <f>SUM(D32:D51)</f>
        <v>0</v>
      </c>
      <c r="E52" s="51">
        <f>SUM(E32:E51)</f>
        <v>0</v>
      </c>
      <c r="F52" s="51">
        <f t="shared" ref="F52:I52" si="18">SUM(F32:F51)</f>
        <v>0</v>
      </c>
      <c r="G52" s="51">
        <f t="shared" si="18"/>
        <v>0</v>
      </c>
      <c r="H52" s="51">
        <f t="shared" si="18"/>
        <v>0</v>
      </c>
      <c r="I52" s="51">
        <f t="shared" si="18"/>
        <v>0</v>
      </c>
      <c r="J52" s="51">
        <f>SUM(J32:J51)</f>
        <v>0</v>
      </c>
      <c r="K52" s="51">
        <f t="shared" ref="K52:M52" si="19">SUM(K32:K51)</f>
        <v>0</v>
      </c>
      <c r="L52" s="51">
        <f t="shared" si="19"/>
        <v>0</v>
      </c>
      <c r="M52" s="51">
        <f t="shared" si="19"/>
        <v>0</v>
      </c>
    </row>
  </sheetData>
  <mergeCells count="15">
    <mergeCell ref="B44:B46"/>
    <mergeCell ref="B48:B50"/>
    <mergeCell ref="B2:D2"/>
    <mergeCell ref="C30:M30"/>
    <mergeCell ref="B32:B34"/>
    <mergeCell ref="B35:B37"/>
    <mergeCell ref="B38:B40"/>
    <mergeCell ref="B41:B43"/>
    <mergeCell ref="B23:B25"/>
    <mergeCell ref="C5:M5"/>
    <mergeCell ref="B7:B9"/>
    <mergeCell ref="B10:B12"/>
    <mergeCell ref="B13:B15"/>
    <mergeCell ref="B16:B18"/>
    <mergeCell ref="B19:B21"/>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Buget detaliat</vt:lpstr>
      <vt:lpstr>Sursa cheltuielilor</vt:lpstr>
      <vt:lpstr>'Buget detaliat'!Print_Area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Petra Szavics</cp:lastModifiedBy>
  <cp:lastPrinted>2018-02-16T11:47:14Z</cp:lastPrinted>
  <dcterms:created xsi:type="dcterms:W3CDTF">2018-02-16T09:06:04Z</dcterms:created>
  <dcterms:modified xsi:type="dcterms:W3CDTF">2018-03-02T08:48:21Z</dcterms:modified>
</cp:coreProperties>
</file>