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848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7" i="1" l="1"/>
  <c r="G37" i="1"/>
  <c r="F37" i="1"/>
  <c r="E37" i="1"/>
  <c r="I36" i="1"/>
  <c r="J36" i="1" s="1"/>
  <c r="I35" i="1"/>
  <c r="J35" i="1" s="1"/>
  <c r="J34" i="1"/>
  <c r="I34" i="1"/>
  <c r="D34" i="1"/>
  <c r="C34" i="1"/>
  <c r="B34" i="1"/>
  <c r="I33" i="1"/>
  <c r="J33" i="1" s="1"/>
  <c r="D33" i="1"/>
  <c r="C33" i="1"/>
  <c r="B33" i="1"/>
  <c r="D29" i="1"/>
  <c r="C29" i="1"/>
  <c r="B29" i="1"/>
  <c r="I28" i="1"/>
  <c r="J29" i="1" s="1"/>
  <c r="D28" i="1"/>
  <c r="C28" i="1"/>
  <c r="B28" i="1"/>
  <c r="I27" i="1"/>
  <c r="J27" i="1" s="1"/>
  <c r="D26" i="1"/>
  <c r="C26" i="1"/>
  <c r="B26" i="1"/>
  <c r="I25" i="1"/>
  <c r="J26" i="1" s="1"/>
  <c r="D25" i="1"/>
  <c r="C25" i="1"/>
  <c r="B25" i="1"/>
  <c r="D24" i="1"/>
  <c r="C24" i="1"/>
  <c r="B24" i="1"/>
  <c r="I23" i="1"/>
  <c r="J24" i="1" s="1"/>
  <c r="D23" i="1"/>
  <c r="C23" i="1"/>
  <c r="B23" i="1"/>
  <c r="I22" i="1"/>
  <c r="J22" i="1" s="1"/>
  <c r="I21" i="1"/>
  <c r="J21" i="1" s="1"/>
  <c r="D21" i="1"/>
  <c r="C21" i="1"/>
  <c r="B21" i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J13" i="1"/>
  <c r="I13" i="1"/>
  <c r="D13" i="1"/>
  <c r="C13" i="1"/>
  <c r="B13" i="1"/>
  <c r="I12" i="1"/>
  <c r="J12" i="1" s="1"/>
  <c r="D12" i="1"/>
  <c r="C12" i="1"/>
  <c r="B12" i="1"/>
  <c r="I11" i="1"/>
  <c r="J11" i="1" s="1"/>
  <c r="D11" i="1"/>
  <c r="C11" i="1"/>
  <c r="B11" i="1"/>
  <c r="I10" i="1"/>
  <c r="J10" i="1" s="1"/>
  <c r="D10" i="1"/>
  <c r="C10" i="1"/>
  <c r="B10" i="1"/>
  <c r="J23" i="1" l="1"/>
  <c r="J28" i="1"/>
  <c r="J25" i="1"/>
</calcChain>
</file>

<file path=xl/sharedStrings.xml><?xml version="1.0" encoding="utf-8"?>
<sst xmlns="http://schemas.openxmlformats.org/spreadsheetml/2006/main" count="33" uniqueCount="33">
  <si>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</si>
  <si>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</si>
  <si>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</si>
  <si>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</si>
  <si>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</si>
  <si>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</si>
  <si>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</si>
  <si>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</si>
  <si>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</si>
  <si>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</si>
  <si>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</si>
  <si>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</si>
  <si>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3 - Sprijinirea tranziţiei către o economie cu emisii scăzute de carbon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</si>
  <si>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</si>
  <si>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</si>
  <si>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</si>
  <si>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</si>
  <si>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</si>
  <si>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</si>
  <si>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</si>
  <si>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</si>
  <si>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</si>
  <si>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</si>
  <si>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</si>
  <si>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</si>
  <si>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</si>
  <si>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</si>
  <si>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</si>
  <si>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</si>
  <si>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</si>
  <si>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</si>
  <si>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</si>
  <si>
    <t>Situatia contractelor semnate în cadrul POR 2014-2020 și gradul de contractare până la data de 11.12.2018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</si>
</sst>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#,##0.000"/>
    <numFmt numFmtId="166" formatCode="dd\ mmm"/>
    <numFmt numFmtId="167" formatCode="0.0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</font>
    <font>
      <sz val="10"/>
      <color rgb="FF00B050"/>
      <name val="Arial"/>
      <family val="2"/>
      <charset val="238"/>
    </font>
    <font>
      <b/>
      <sz val="9"/>
      <name val="Trebuchet MS"/>
      <family val="2"/>
    </font>
    <font>
      <sz val="9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14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7" fontId="5" fillId="0" borderId="9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3" fontId="5" fillId="0" borderId="20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8</xdr:col>
      <xdr:colOff>121920</xdr:colOff>
      <xdr:row>5</xdr:row>
      <xdr:rowOff>91440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3406140" y="114300"/>
          <a:ext cx="5234940" cy="89154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Info%20Lunare%20Site/03.12.2018.2018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  <sheetName val="Sheet3"/>
    </sheetNames>
    <sheetDataSet>
      <sheetData sheetId="0">
        <row r="11">
          <cell r="D11" t="str">
            <v>2.1.A microintreprinderi</v>
          </cell>
          <cell r="E11">
            <v>1</v>
          </cell>
          <cell r="F11" t="str">
            <v>04.05.2017, ora 12:00</v>
          </cell>
          <cell r="P11">
            <v>156.44700499999999</v>
          </cell>
        </row>
        <row r="13">
          <cell r="D13" t="str">
            <v>2.2. IMM-uri</v>
          </cell>
          <cell r="E13">
            <v>1</v>
          </cell>
          <cell r="F13" t="str">
            <v>30.08.2017 ora 12:00</v>
          </cell>
          <cell r="P13">
            <v>115.551618</v>
          </cell>
        </row>
        <row r="14">
          <cell r="D14" t="str">
            <v>3.1. A blocuri</v>
          </cell>
          <cell r="E14">
            <v>1</v>
          </cell>
          <cell r="F14" t="str">
            <v>16.11.2016, ora 17:00</v>
          </cell>
          <cell r="P14">
            <v>243.41382000000002</v>
          </cell>
        </row>
        <row r="16">
          <cell r="D16" t="str">
            <v>3.1. B cladiri publice</v>
          </cell>
          <cell r="E16">
            <v>1</v>
          </cell>
          <cell r="F16" t="str">
            <v>04.10.2017 ora 10:00</v>
          </cell>
          <cell r="P16">
            <v>242.57446200000001</v>
          </cell>
        </row>
        <row r="17">
          <cell r="P17">
            <v>57.521053999999999</v>
          </cell>
        </row>
        <row r="18">
          <cell r="P18">
            <v>208.25504599999999</v>
          </cell>
        </row>
        <row r="20">
          <cell r="P20">
            <v>680.16753600000004</v>
          </cell>
        </row>
        <row r="21">
          <cell r="P21">
            <v>340.09480100000002</v>
          </cell>
        </row>
        <row r="23">
          <cell r="P23">
            <v>35.543087999999997</v>
          </cell>
        </row>
        <row r="24">
          <cell r="P24">
            <v>35.376472920100007</v>
          </cell>
        </row>
        <row r="25">
          <cell r="P25">
            <v>14.7795042629</v>
          </cell>
        </row>
        <row r="26">
          <cell r="D26" t="str">
            <v>5.1. patrimoniu cultural</v>
          </cell>
          <cell r="E26">
            <v>1</v>
          </cell>
          <cell r="F26" t="str">
            <v>25.11.2016, ora 17:00</v>
          </cell>
          <cell r="P26">
            <v>163.53491700000001</v>
          </cell>
        </row>
        <row r="27">
          <cell r="P27">
            <v>81.767458500000004</v>
          </cell>
        </row>
        <row r="28">
          <cell r="D28" t="str">
            <v>5.2. terenuri degradate</v>
          </cell>
          <cell r="E28">
            <v>1</v>
          </cell>
          <cell r="F28" t="str">
            <v>25.11.2016, ora 17:00</v>
          </cell>
          <cell r="P28">
            <v>60.107359000000002</v>
          </cell>
        </row>
        <row r="29">
          <cell r="D29" t="str">
            <v>5.2. terenuri degradate</v>
          </cell>
          <cell r="E29">
            <v>2</v>
          </cell>
          <cell r="F29" t="str">
            <v>15.10.2017, ora 12:00</v>
          </cell>
        </row>
        <row r="30">
          <cell r="D30" t="str">
            <v>6.1. modernizare drumuri judetane</v>
          </cell>
          <cell r="E30">
            <v>1</v>
          </cell>
          <cell r="F30" t="str">
            <v>16.11.2016, ora 17:00</v>
          </cell>
          <cell r="P30">
            <v>531.08045900000002</v>
          </cell>
        </row>
        <row r="31">
          <cell r="D31" t="str">
            <v>6.1. modernizare drumuri judetene</v>
          </cell>
          <cell r="E31">
            <v>2</v>
          </cell>
          <cell r="F31" t="str">
            <v>13.07.2017, ora 15:00</v>
          </cell>
        </row>
        <row r="32">
          <cell r="P32">
            <v>757.48795330000007</v>
          </cell>
        </row>
        <row r="33">
          <cell r="D33" t="str">
            <v>7.1. turism</v>
          </cell>
          <cell r="E33">
            <v>1</v>
          </cell>
          <cell r="F33" t="str">
            <v>02.12.2016, ora 17:00</v>
          </cell>
          <cell r="P33">
            <v>65.050245000000004</v>
          </cell>
        </row>
        <row r="34">
          <cell r="D34" t="str">
            <v>7.1. turism</v>
          </cell>
          <cell r="E34">
            <v>2</v>
          </cell>
          <cell r="F34" t="str">
            <v>21.10.2017, ora 12:00</v>
          </cell>
        </row>
        <row r="35">
          <cell r="D35" t="str">
            <v>8.1/8.3 A persoane varstnice</v>
          </cell>
          <cell r="E35">
            <v>1</v>
          </cell>
          <cell r="F35" t="str">
            <v>04.09.2017, ora 12:00</v>
          </cell>
          <cell r="P35">
            <v>17.906303999999999</v>
          </cell>
        </row>
        <row r="41">
          <cell r="D41" t="str">
            <v>8.1./8.3 C     copii</v>
          </cell>
          <cell r="E41">
            <v>1</v>
          </cell>
          <cell r="F41" t="str">
            <v>30.03.2018, ora 12:00</v>
          </cell>
          <cell r="P41">
            <v>335.80670399999997</v>
          </cell>
        </row>
        <row r="42">
          <cell r="P42">
            <v>47.750143999999999</v>
          </cell>
        </row>
        <row r="44">
          <cell r="P44">
            <v>53.5599748996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19" workbookViewId="0">
      <selection activeCell="J13" sqref="J13"/>
    </sheetView>
  </sheetViews>
  <sheetFormatPr defaultRowHeight="14.4" x14ac:dyDescent="0.3"/>
  <cols>
    <col min="1" max="1" width="49.6640625" customWidth="1"/>
    <col min="2" max="2" width="27.5546875" customWidth="1"/>
    <col min="3" max="3" width="8.109375" customWidth="1"/>
    <col min="4" max="4" width="0" hidden="1" customWidth="1"/>
    <col min="5" max="5" width="11.109375" customWidth="1"/>
    <col min="6" max="6" width="13.21875" bestFit="1" customWidth="1"/>
    <col min="7" max="7" width="12" hidden="1" customWidth="1"/>
    <col min="8" max="8" width="14.5546875" customWidth="1"/>
    <col min="9" max="9" width="15.5546875" customWidth="1"/>
    <col min="10" max="10" width="17.33203125" customWidth="1"/>
    <col min="257" max="257" width="49.6640625" customWidth="1"/>
    <col min="258" max="258" width="27.5546875" customWidth="1"/>
    <col min="259" max="259" width="8.109375" customWidth="1"/>
    <col min="260" max="260" width="0" hidden="1" customWidth="1"/>
    <col min="261" max="261" width="11.109375" customWidth="1"/>
    <col min="262" max="262" width="13.21875" bestFit="1" customWidth="1"/>
    <col min="263" max="263" width="0" hidden="1" customWidth="1"/>
    <col min="264" max="264" width="14.5546875" customWidth="1"/>
    <col min="265" max="265" width="15.5546875" customWidth="1"/>
    <col min="266" max="266" width="17.33203125" customWidth="1"/>
    <col min="513" max="513" width="49.6640625" customWidth="1"/>
    <col min="514" max="514" width="27.5546875" customWidth="1"/>
    <col min="515" max="515" width="8.109375" customWidth="1"/>
    <col min="516" max="516" width="0" hidden="1" customWidth="1"/>
    <col min="517" max="517" width="11.109375" customWidth="1"/>
    <col min="518" max="518" width="13.21875" bestFit="1" customWidth="1"/>
    <col min="519" max="519" width="0" hidden="1" customWidth="1"/>
    <col min="520" max="520" width="14.5546875" customWidth="1"/>
    <col min="521" max="521" width="15.5546875" customWidth="1"/>
    <col min="522" max="522" width="17.33203125" customWidth="1"/>
    <col min="769" max="769" width="49.6640625" customWidth="1"/>
    <col min="770" max="770" width="27.5546875" customWidth="1"/>
    <col min="771" max="771" width="8.109375" customWidth="1"/>
    <col min="772" max="772" width="0" hidden="1" customWidth="1"/>
    <col min="773" max="773" width="11.109375" customWidth="1"/>
    <col min="774" max="774" width="13.21875" bestFit="1" customWidth="1"/>
    <col min="775" max="775" width="0" hidden="1" customWidth="1"/>
    <col min="776" max="776" width="14.5546875" customWidth="1"/>
    <col min="777" max="777" width="15.5546875" customWidth="1"/>
    <col min="778" max="778" width="17.33203125" customWidth="1"/>
    <col min="1025" max="1025" width="49.6640625" customWidth="1"/>
    <col min="1026" max="1026" width="27.5546875" customWidth="1"/>
    <col min="1027" max="1027" width="8.109375" customWidth="1"/>
    <col min="1028" max="1028" width="0" hidden="1" customWidth="1"/>
    <col min="1029" max="1029" width="11.109375" customWidth="1"/>
    <col min="1030" max="1030" width="13.21875" bestFit="1" customWidth="1"/>
    <col min="1031" max="1031" width="0" hidden="1" customWidth="1"/>
    <col min="1032" max="1032" width="14.5546875" customWidth="1"/>
    <col min="1033" max="1033" width="15.5546875" customWidth="1"/>
    <col min="1034" max="1034" width="17.33203125" customWidth="1"/>
    <col min="1281" max="1281" width="49.6640625" customWidth="1"/>
    <col min="1282" max="1282" width="27.5546875" customWidth="1"/>
    <col min="1283" max="1283" width="8.109375" customWidth="1"/>
    <col min="1284" max="1284" width="0" hidden="1" customWidth="1"/>
    <col min="1285" max="1285" width="11.109375" customWidth="1"/>
    <col min="1286" max="1286" width="13.21875" bestFit="1" customWidth="1"/>
    <col min="1287" max="1287" width="0" hidden="1" customWidth="1"/>
    <col min="1288" max="1288" width="14.5546875" customWidth="1"/>
    <col min="1289" max="1289" width="15.5546875" customWidth="1"/>
    <col min="1290" max="1290" width="17.33203125" customWidth="1"/>
    <col min="1537" max="1537" width="49.6640625" customWidth="1"/>
    <col min="1538" max="1538" width="27.5546875" customWidth="1"/>
    <col min="1539" max="1539" width="8.109375" customWidth="1"/>
    <col min="1540" max="1540" width="0" hidden="1" customWidth="1"/>
    <col min="1541" max="1541" width="11.109375" customWidth="1"/>
    <col min="1542" max="1542" width="13.21875" bestFit="1" customWidth="1"/>
    <col min="1543" max="1543" width="0" hidden="1" customWidth="1"/>
    <col min="1544" max="1544" width="14.5546875" customWidth="1"/>
    <col min="1545" max="1545" width="15.5546875" customWidth="1"/>
    <col min="1546" max="1546" width="17.33203125" customWidth="1"/>
    <col min="1793" max="1793" width="49.6640625" customWidth="1"/>
    <col min="1794" max="1794" width="27.5546875" customWidth="1"/>
    <col min="1795" max="1795" width="8.109375" customWidth="1"/>
    <col min="1796" max="1796" width="0" hidden="1" customWidth="1"/>
    <col min="1797" max="1797" width="11.109375" customWidth="1"/>
    <col min="1798" max="1798" width="13.21875" bestFit="1" customWidth="1"/>
    <col min="1799" max="1799" width="0" hidden="1" customWidth="1"/>
    <col min="1800" max="1800" width="14.5546875" customWidth="1"/>
    <col min="1801" max="1801" width="15.5546875" customWidth="1"/>
    <col min="1802" max="1802" width="17.33203125" customWidth="1"/>
    <col min="2049" max="2049" width="49.6640625" customWidth="1"/>
    <col min="2050" max="2050" width="27.5546875" customWidth="1"/>
    <col min="2051" max="2051" width="8.109375" customWidth="1"/>
    <col min="2052" max="2052" width="0" hidden="1" customWidth="1"/>
    <col min="2053" max="2053" width="11.109375" customWidth="1"/>
    <col min="2054" max="2054" width="13.21875" bestFit="1" customWidth="1"/>
    <col min="2055" max="2055" width="0" hidden="1" customWidth="1"/>
    <col min="2056" max="2056" width="14.5546875" customWidth="1"/>
    <col min="2057" max="2057" width="15.5546875" customWidth="1"/>
    <col min="2058" max="2058" width="17.33203125" customWidth="1"/>
    <col min="2305" max="2305" width="49.6640625" customWidth="1"/>
    <col min="2306" max="2306" width="27.5546875" customWidth="1"/>
    <col min="2307" max="2307" width="8.109375" customWidth="1"/>
    <col min="2308" max="2308" width="0" hidden="1" customWidth="1"/>
    <col min="2309" max="2309" width="11.109375" customWidth="1"/>
    <col min="2310" max="2310" width="13.21875" bestFit="1" customWidth="1"/>
    <col min="2311" max="2311" width="0" hidden="1" customWidth="1"/>
    <col min="2312" max="2312" width="14.5546875" customWidth="1"/>
    <col min="2313" max="2313" width="15.5546875" customWidth="1"/>
    <col min="2314" max="2314" width="17.33203125" customWidth="1"/>
    <col min="2561" max="2561" width="49.6640625" customWidth="1"/>
    <col min="2562" max="2562" width="27.5546875" customWidth="1"/>
    <col min="2563" max="2563" width="8.109375" customWidth="1"/>
    <col min="2564" max="2564" width="0" hidden="1" customWidth="1"/>
    <col min="2565" max="2565" width="11.109375" customWidth="1"/>
    <col min="2566" max="2566" width="13.21875" bestFit="1" customWidth="1"/>
    <col min="2567" max="2567" width="0" hidden="1" customWidth="1"/>
    <col min="2568" max="2568" width="14.5546875" customWidth="1"/>
    <col min="2569" max="2569" width="15.5546875" customWidth="1"/>
    <col min="2570" max="2570" width="17.33203125" customWidth="1"/>
    <col min="2817" max="2817" width="49.6640625" customWidth="1"/>
    <col min="2818" max="2818" width="27.5546875" customWidth="1"/>
    <col min="2819" max="2819" width="8.109375" customWidth="1"/>
    <col min="2820" max="2820" width="0" hidden="1" customWidth="1"/>
    <col min="2821" max="2821" width="11.109375" customWidth="1"/>
    <col min="2822" max="2822" width="13.21875" bestFit="1" customWidth="1"/>
    <col min="2823" max="2823" width="0" hidden="1" customWidth="1"/>
    <col min="2824" max="2824" width="14.5546875" customWidth="1"/>
    <col min="2825" max="2825" width="15.5546875" customWidth="1"/>
    <col min="2826" max="2826" width="17.33203125" customWidth="1"/>
    <col min="3073" max="3073" width="49.6640625" customWidth="1"/>
    <col min="3074" max="3074" width="27.5546875" customWidth="1"/>
    <col min="3075" max="3075" width="8.109375" customWidth="1"/>
    <col min="3076" max="3076" width="0" hidden="1" customWidth="1"/>
    <col min="3077" max="3077" width="11.109375" customWidth="1"/>
    <col min="3078" max="3078" width="13.21875" bestFit="1" customWidth="1"/>
    <col min="3079" max="3079" width="0" hidden="1" customWidth="1"/>
    <col min="3080" max="3080" width="14.5546875" customWidth="1"/>
    <col min="3081" max="3081" width="15.5546875" customWidth="1"/>
    <col min="3082" max="3082" width="17.33203125" customWidth="1"/>
    <col min="3329" max="3329" width="49.6640625" customWidth="1"/>
    <col min="3330" max="3330" width="27.5546875" customWidth="1"/>
    <col min="3331" max="3331" width="8.109375" customWidth="1"/>
    <col min="3332" max="3332" width="0" hidden="1" customWidth="1"/>
    <col min="3333" max="3333" width="11.109375" customWidth="1"/>
    <col min="3334" max="3334" width="13.21875" bestFit="1" customWidth="1"/>
    <col min="3335" max="3335" width="0" hidden="1" customWidth="1"/>
    <col min="3336" max="3336" width="14.5546875" customWidth="1"/>
    <col min="3337" max="3337" width="15.5546875" customWidth="1"/>
    <col min="3338" max="3338" width="17.33203125" customWidth="1"/>
    <col min="3585" max="3585" width="49.6640625" customWidth="1"/>
    <col min="3586" max="3586" width="27.5546875" customWidth="1"/>
    <col min="3587" max="3587" width="8.109375" customWidth="1"/>
    <col min="3588" max="3588" width="0" hidden="1" customWidth="1"/>
    <col min="3589" max="3589" width="11.109375" customWidth="1"/>
    <col min="3590" max="3590" width="13.21875" bestFit="1" customWidth="1"/>
    <col min="3591" max="3591" width="0" hidden="1" customWidth="1"/>
    <col min="3592" max="3592" width="14.5546875" customWidth="1"/>
    <col min="3593" max="3593" width="15.5546875" customWidth="1"/>
    <col min="3594" max="3594" width="17.33203125" customWidth="1"/>
    <col min="3841" max="3841" width="49.6640625" customWidth="1"/>
    <col min="3842" max="3842" width="27.5546875" customWidth="1"/>
    <col min="3843" max="3843" width="8.109375" customWidth="1"/>
    <col min="3844" max="3844" width="0" hidden="1" customWidth="1"/>
    <col min="3845" max="3845" width="11.109375" customWidth="1"/>
    <col min="3846" max="3846" width="13.21875" bestFit="1" customWidth="1"/>
    <col min="3847" max="3847" width="0" hidden="1" customWidth="1"/>
    <col min="3848" max="3848" width="14.5546875" customWidth="1"/>
    <col min="3849" max="3849" width="15.5546875" customWidth="1"/>
    <col min="3850" max="3850" width="17.33203125" customWidth="1"/>
    <col min="4097" max="4097" width="49.6640625" customWidth="1"/>
    <col min="4098" max="4098" width="27.5546875" customWidth="1"/>
    <col min="4099" max="4099" width="8.109375" customWidth="1"/>
    <col min="4100" max="4100" width="0" hidden="1" customWidth="1"/>
    <col min="4101" max="4101" width="11.109375" customWidth="1"/>
    <col min="4102" max="4102" width="13.21875" bestFit="1" customWidth="1"/>
    <col min="4103" max="4103" width="0" hidden="1" customWidth="1"/>
    <col min="4104" max="4104" width="14.5546875" customWidth="1"/>
    <col min="4105" max="4105" width="15.5546875" customWidth="1"/>
    <col min="4106" max="4106" width="17.33203125" customWidth="1"/>
    <col min="4353" max="4353" width="49.6640625" customWidth="1"/>
    <col min="4354" max="4354" width="27.5546875" customWidth="1"/>
    <col min="4355" max="4355" width="8.109375" customWidth="1"/>
    <col min="4356" max="4356" width="0" hidden="1" customWidth="1"/>
    <col min="4357" max="4357" width="11.109375" customWidth="1"/>
    <col min="4358" max="4358" width="13.21875" bestFit="1" customWidth="1"/>
    <col min="4359" max="4359" width="0" hidden="1" customWidth="1"/>
    <col min="4360" max="4360" width="14.5546875" customWidth="1"/>
    <col min="4361" max="4361" width="15.5546875" customWidth="1"/>
    <col min="4362" max="4362" width="17.33203125" customWidth="1"/>
    <col min="4609" max="4609" width="49.6640625" customWidth="1"/>
    <col min="4610" max="4610" width="27.5546875" customWidth="1"/>
    <col min="4611" max="4611" width="8.109375" customWidth="1"/>
    <col min="4612" max="4612" width="0" hidden="1" customWidth="1"/>
    <col min="4613" max="4613" width="11.109375" customWidth="1"/>
    <col min="4614" max="4614" width="13.21875" bestFit="1" customWidth="1"/>
    <col min="4615" max="4615" width="0" hidden="1" customWidth="1"/>
    <col min="4616" max="4616" width="14.5546875" customWidth="1"/>
    <col min="4617" max="4617" width="15.5546875" customWidth="1"/>
    <col min="4618" max="4618" width="17.33203125" customWidth="1"/>
    <col min="4865" max="4865" width="49.6640625" customWidth="1"/>
    <col min="4866" max="4866" width="27.5546875" customWidth="1"/>
    <col min="4867" max="4867" width="8.109375" customWidth="1"/>
    <col min="4868" max="4868" width="0" hidden="1" customWidth="1"/>
    <col min="4869" max="4869" width="11.109375" customWidth="1"/>
    <col min="4870" max="4870" width="13.21875" bestFit="1" customWidth="1"/>
    <col min="4871" max="4871" width="0" hidden="1" customWidth="1"/>
    <col min="4872" max="4872" width="14.5546875" customWidth="1"/>
    <col min="4873" max="4873" width="15.5546875" customWidth="1"/>
    <col min="4874" max="4874" width="17.33203125" customWidth="1"/>
    <col min="5121" max="5121" width="49.6640625" customWidth="1"/>
    <col min="5122" max="5122" width="27.5546875" customWidth="1"/>
    <col min="5123" max="5123" width="8.109375" customWidth="1"/>
    <col min="5124" max="5124" width="0" hidden="1" customWidth="1"/>
    <col min="5125" max="5125" width="11.109375" customWidth="1"/>
    <col min="5126" max="5126" width="13.21875" bestFit="1" customWidth="1"/>
    <col min="5127" max="5127" width="0" hidden="1" customWidth="1"/>
    <col min="5128" max="5128" width="14.5546875" customWidth="1"/>
    <col min="5129" max="5129" width="15.5546875" customWidth="1"/>
    <col min="5130" max="5130" width="17.33203125" customWidth="1"/>
    <col min="5377" max="5377" width="49.6640625" customWidth="1"/>
    <col min="5378" max="5378" width="27.5546875" customWidth="1"/>
    <col min="5379" max="5379" width="8.109375" customWidth="1"/>
    <col min="5380" max="5380" width="0" hidden="1" customWidth="1"/>
    <col min="5381" max="5381" width="11.109375" customWidth="1"/>
    <col min="5382" max="5382" width="13.21875" bestFit="1" customWidth="1"/>
    <col min="5383" max="5383" width="0" hidden="1" customWidth="1"/>
    <col min="5384" max="5384" width="14.5546875" customWidth="1"/>
    <col min="5385" max="5385" width="15.5546875" customWidth="1"/>
    <col min="5386" max="5386" width="17.33203125" customWidth="1"/>
    <col min="5633" max="5633" width="49.6640625" customWidth="1"/>
    <col min="5634" max="5634" width="27.5546875" customWidth="1"/>
    <col min="5635" max="5635" width="8.109375" customWidth="1"/>
    <col min="5636" max="5636" width="0" hidden="1" customWidth="1"/>
    <col min="5637" max="5637" width="11.109375" customWidth="1"/>
    <col min="5638" max="5638" width="13.21875" bestFit="1" customWidth="1"/>
    <col min="5639" max="5639" width="0" hidden="1" customWidth="1"/>
    <col min="5640" max="5640" width="14.5546875" customWidth="1"/>
    <col min="5641" max="5641" width="15.5546875" customWidth="1"/>
    <col min="5642" max="5642" width="17.33203125" customWidth="1"/>
    <col min="5889" max="5889" width="49.6640625" customWidth="1"/>
    <col min="5890" max="5890" width="27.5546875" customWidth="1"/>
    <col min="5891" max="5891" width="8.109375" customWidth="1"/>
    <col min="5892" max="5892" width="0" hidden="1" customWidth="1"/>
    <col min="5893" max="5893" width="11.109375" customWidth="1"/>
    <col min="5894" max="5894" width="13.21875" bestFit="1" customWidth="1"/>
    <col min="5895" max="5895" width="0" hidden="1" customWidth="1"/>
    <col min="5896" max="5896" width="14.5546875" customWidth="1"/>
    <col min="5897" max="5897" width="15.5546875" customWidth="1"/>
    <col min="5898" max="5898" width="17.33203125" customWidth="1"/>
    <col min="6145" max="6145" width="49.6640625" customWidth="1"/>
    <col min="6146" max="6146" width="27.5546875" customWidth="1"/>
    <col min="6147" max="6147" width="8.109375" customWidth="1"/>
    <col min="6148" max="6148" width="0" hidden="1" customWidth="1"/>
    <col min="6149" max="6149" width="11.109375" customWidth="1"/>
    <col min="6150" max="6150" width="13.21875" bestFit="1" customWidth="1"/>
    <col min="6151" max="6151" width="0" hidden="1" customWidth="1"/>
    <col min="6152" max="6152" width="14.5546875" customWidth="1"/>
    <col min="6153" max="6153" width="15.5546875" customWidth="1"/>
    <col min="6154" max="6154" width="17.33203125" customWidth="1"/>
    <col min="6401" max="6401" width="49.6640625" customWidth="1"/>
    <col min="6402" max="6402" width="27.5546875" customWidth="1"/>
    <col min="6403" max="6403" width="8.109375" customWidth="1"/>
    <col min="6404" max="6404" width="0" hidden="1" customWidth="1"/>
    <col min="6405" max="6405" width="11.109375" customWidth="1"/>
    <col min="6406" max="6406" width="13.21875" bestFit="1" customWidth="1"/>
    <col min="6407" max="6407" width="0" hidden="1" customWidth="1"/>
    <col min="6408" max="6408" width="14.5546875" customWidth="1"/>
    <col min="6409" max="6409" width="15.5546875" customWidth="1"/>
    <col min="6410" max="6410" width="17.33203125" customWidth="1"/>
    <col min="6657" max="6657" width="49.6640625" customWidth="1"/>
    <col min="6658" max="6658" width="27.5546875" customWidth="1"/>
    <col min="6659" max="6659" width="8.109375" customWidth="1"/>
    <col min="6660" max="6660" width="0" hidden="1" customWidth="1"/>
    <col min="6661" max="6661" width="11.109375" customWidth="1"/>
    <col min="6662" max="6662" width="13.21875" bestFit="1" customWidth="1"/>
    <col min="6663" max="6663" width="0" hidden="1" customWidth="1"/>
    <col min="6664" max="6664" width="14.5546875" customWidth="1"/>
    <col min="6665" max="6665" width="15.5546875" customWidth="1"/>
    <col min="6666" max="6666" width="17.33203125" customWidth="1"/>
    <col min="6913" max="6913" width="49.6640625" customWidth="1"/>
    <col min="6914" max="6914" width="27.5546875" customWidth="1"/>
    <col min="6915" max="6915" width="8.109375" customWidth="1"/>
    <col min="6916" max="6916" width="0" hidden="1" customWidth="1"/>
    <col min="6917" max="6917" width="11.109375" customWidth="1"/>
    <col min="6918" max="6918" width="13.21875" bestFit="1" customWidth="1"/>
    <col min="6919" max="6919" width="0" hidden="1" customWidth="1"/>
    <col min="6920" max="6920" width="14.5546875" customWidth="1"/>
    <col min="6921" max="6921" width="15.5546875" customWidth="1"/>
    <col min="6922" max="6922" width="17.33203125" customWidth="1"/>
    <col min="7169" max="7169" width="49.6640625" customWidth="1"/>
    <col min="7170" max="7170" width="27.5546875" customWidth="1"/>
    <col min="7171" max="7171" width="8.109375" customWidth="1"/>
    <col min="7172" max="7172" width="0" hidden="1" customWidth="1"/>
    <col min="7173" max="7173" width="11.109375" customWidth="1"/>
    <col min="7174" max="7174" width="13.21875" bestFit="1" customWidth="1"/>
    <col min="7175" max="7175" width="0" hidden="1" customWidth="1"/>
    <col min="7176" max="7176" width="14.5546875" customWidth="1"/>
    <col min="7177" max="7177" width="15.5546875" customWidth="1"/>
    <col min="7178" max="7178" width="17.33203125" customWidth="1"/>
    <col min="7425" max="7425" width="49.6640625" customWidth="1"/>
    <col min="7426" max="7426" width="27.5546875" customWidth="1"/>
    <col min="7427" max="7427" width="8.109375" customWidth="1"/>
    <col min="7428" max="7428" width="0" hidden="1" customWidth="1"/>
    <col min="7429" max="7429" width="11.109375" customWidth="1"/>
    <col min="7430" max="7430" width="13.21875" bestFit="1" customWidth="1"/>
    <col min="7431" max="7431" width="0" hidden="1" customWidth="1"/>
    <col min="7432" max="7432" width="14.5546875" customWidth="1"/>
    <col min="7433" max="7433" width="15.5546875" customWidth="1"/>
    <col min="7434" max="7434" width="17.33203125" customWidth="1"/>
    <col min="7681" max="7681" width="49.6640625" customWidth="1"/>
    <col min="7682" max="7682" width="27.5546875" customWidth="1"/>
    <col min="7683" max="7683" width="8.109375" customWidth="1"/>
    <col min="7684" max="7684" width="0" hidden="1" customWidth="1"/>
    <col min="7685" max="7685" width="11.109375" customWidth="1"/>
    <col min="7686" max="7686" width="13.21875" bestFit="1" customWidth="1"/>
    <col min="7687" max="7687" width="0" hidden="1" customWidth="1"/>
    <col min="7688" max="7688" width="14.5546875" customWidth="1"/>
    <col min="7689" max="7689" width="15.5546875" customWidth="1"/>
    <col min="7690" max="7690" width="17.33203125" customWidth="1"/>
    <col min="7937" max="7937" width="49.6640625" customWidth="1"/>
    <col min="7938" max="7938" width="27.5546875" customWidth="1"/>
    <col min="7939" max="7939" width="8.109375" customWidth="1"/>
    <col min="7940" max="7940" width="0" hidden="1" customWidth="1"/>
    <col min="7941" max="7941" width="11.109375" customWidth="1"/>
    <col min="7942" max="7942" width="13.21875" bestFit="1" customWidth="1"/>
    <col min="7943" max="7943" width="0" hidden="1" customWidth="1"/>
    <col min="7944" max="7944" width="14.5546875" customWidth="1"/>
    <col min="7945" max="7945" width="15.5546875" customWidth="1"/>
    <col min="7946" max="7946" width="17.33203125" customWidth="1"/>
    <col min="8193" max="8193" width="49.6640625" customWidth="1"/>
    <col min="8194" max="8194" width="27.5546875" customWidth="1"/>
    <col min="8195" max="8195" width="8.109375" customWidth="1"/>
    <col min="8196" max="8196" width="0" hidden="1" customWidth="1"/>
    <col min="8197" max="8197" width="11.109375" customWidth="1"/>
    <col min="8198" max="8198" width="13.21875" bestFit="1" customWidth="1"/>
    <col min="8199" max="8199" width="0" hidden="1" customWidth="1"/>
    <col min="8200" max="8200" width="14.5546875" customWidth="1"/>
    <col min="8201" max="8201" width="15.5546875" customWidth="1"/>
    <col min="8202" max="8202" width="17.33203125" customWidth="1"/>
    <col min="8449" max="8449" width="49.6640625" customWidth="1"/>
    <col min="8450" max="8450" width="27.5546875" customWidth="1"/>
    <col min="8451" max="8451" width="8.109375" customWidth="1"/>
    <col min="8452" max="8452" width="0" hidden="1" customWidth="1"/>
    <col min="8453" max="8453" width="11.109375" customWidth="1"/>
    <col min="8454" max="8454" width="13.21875" bestFit="1" customWidth="1"/>
    <col min="8455" max="8455" width="0" hidden="1" customWidth="1"/>
    <col min="8456" max="8456" width="14.5546875" customWidth="1"/>
    <col min="8457" max="8457" width="15.5546875" customWidth="1"/>
    <col min="8458" max="8458" width="17.33203125" customWidth="1"/>
    <col min="8705" max="8705" width="49.6640625" customWidth="1"/>
    <col min="8706" max="8706" width="27.5546875" customWidth="1"/>
    <col min="8707" max="8707" width="8.109375" customWidth="1"/>
    <col min="8708" max="8708" width="0" hidden="1" customWidth="1"/>
    <col min="8709" max="8709" width="11.109375" customWidth="1"/>
    <col min="8710" max="8710" width="13.21875" bestFit="1" customWidth="1"/>
    <col min="8711" max="8711" width="0" hidden="1" customWidth="1"/>
    <col min="8712" max="8712" width="14.5546875" customWidth="1"/>
    <col min="8713" max="8713" width="15.5546875" customWidth="1"/>
    <col min="8714" max="8714" width="17.33203125" customWidth="1"/>
    <col min="8961" max="8961" width="49.6640625" customWidth="1"/>
    <col min="8962" max="8962" width="27.5546875" customWidth="1"/>
    <col min="8963" max="8963" width="8.109375" customWidth="1"/>
    <col min="8964" max="8964" width="0" hidden="1" customWidth="1"/>
    <col min="8965" max="8965" width="11.109375" customWidth="1"/>
    <col min="8966" max="8966" width="13.21875" bestFit="1" customWidth="1"/>
    <col min="8967" max="8967" width="0" hidden="1" customWidth="1"/>
    <col min="8968" max="8968" width="14.5546875" customWidth="1"/>
    <col min="8969" max="8969" width="15.5546875" customWidth="1"/>
    <col min="8970" max="8970" width="17.33203125" customWidth="1"/>
    <col min="9217" max="9217" width="49.6640625" customWidth="1"/>
    <col min="9218" max="9218" width="27.5546875" customWidth="1"/>
    <col min="9219" max="9219" width="8.109375" customWidth="1"/>
    <col min="9220" max="9220" width="0" hidden="1" customWidth="1"/>
    <col min="9221" max="9221" width="11.109375" customWidth="1"/>
    <col min="9222" max="9222" width="13.21875" bestFit="1" customWidth="1"/>
    <col min="9223" max="9223" width="0" hidden="1" customWidth="1"/>
    <col min="9224" max="9224" width="14.5546875" customWidth="1"/>
    <col min="9225" max="9225" width="15.5546875" customWidth="1"/>
    <col min="9226" max="9226" width="17.33203125" customWidth="1"/>
    <col min="9473" max="9473" width="49.6640625" customWidth="1"/>
    <col min="9474" max="9474" width="27.5546875" customWidth="1"/>
    <col min="9475" max="9475" width="8.109375" customWidth="1"/>
    <col min="9476" max="9476" width="0" hidden="1" customWidth="1"/>
    <col min="9477" max="9477" width="11.109375" customWidth="1"/>
    <col min="9478" max="9478" width="13.21875" bestFit="1" customWidth="1"/>
    <col min="9479" max="9479" width="0" hidden="1" customWidth="1"/>
    <col min="9480" max="9480" width="14.5546875" customWidth="1"/>
    <col min="9481" max="9481" width="15.5546875" customWidth="1"/>
    <col min="9482" max="9482" width="17.33203125" customWidth="1"/>
    <col min="9729" max="9729" width="49.6640625" customWidth="1"/>
    <col min="9730" max="9730" width="27.5546875" customWidth="1"/>
    <col min="9731" max="9731" width="8.109375" customWidth="1"/>
    <col min="9732" max="9732" width="0" hidden="1" customWidth="1"/>
    <col min="9733" max="9733" width="11.109375" customWidth="1"/>
    <col min="9734" max="9734" width="13.21875" bestFit="1" customWidth="1"/>
    <col min="9735" max="9735" width="0" hidden="1" customWidth="1"/>
    <col min="9736" max="9736" width="14.5546875" customWidth="1"/>
    <col min="9737" max="9737" width="15.5546875" customWidth="1"/>
    <col min="9738" max="9738" width="17.33203125" customWidth="1"/>
    <col min="9985" max="9985" width="49.6640625" customWidth="1"/>
    <col min="9986" max="9986" width="27.5546875" customWidth="1"/>
    <col min="9987" max="9987" width="8.109375" customWidth="1"/>
    <col min="9988" max="9988" width="0" hidden="1" customWidth="1"/>
    <col min="9989" max="9989" width="11.109375" customWidth="1"/>
    <col min="9990" max="9990" width="13.21875" bestFit="1" customWidth="1"/>
    <col min="9991" max="9991" width="0" hidden="1" customWidth="1"/>
    <col min="9992" max="9992" width="14.5546875" customWidth="1"/>
    <col min="9993" max="9993" width="15.5546875" customWidth="1"/>
    <col min="9994" max="9994" width="17.33203125" customWidth="1"/>
    <col min="10241" max="10241" width="49.6640625" customWidth="1"/>
    <col min="10242" max="10242" width="27.5546875" customWidth="1"/>
    <col min="10243" max="10243" width="8.109375" customWidth="1"/>
    <col min="10244" max="10244" width="0" hidden="1" customWidth="1"/>
    <col min="10245" max="10245" width="11.109375" customWidth="1"/>
    <col min="10246" max="10246" width="13.21875" bestFit="1" customWidth="1"/>
    <col min="10247" max="10247" width="0" hidden="1" customWidth="1"/>
    <col min="10248" max="10248" width="14.5546875" customWidth="1"/>
    <col min="10249" max="10249" width="15.5546875" customWidth="1"/>
    <col min="10250" max="10250" width="17.33203125" customWidth="1"/>
    <col min="10497" max="10497" width="49.6640625" customWidth="1"/>
    <col min="10498" max="10498" width="27.5546875" customWidth="1"/>
    <col min="10499" max="10499" width="8.109375" customWidth="1"/>
    <col min="10500" max="10500" width="0" hidden="1" customWidth="1"/>
    <col min="10501" max="10501" width="11.109375" customWidth="1"/>
    <col min="10502" max="10502" width="13.21875" bestFit="1" customWidth="1"/>
    <col min="10503" max="10503" width="0" hidden="1" customWidth="1"/>
    <col min="10504" max="10504" width="14.5546875" customWidth="1"/>
    <col min="10505" max="10505" width="15.5546875" customWidth="1"/>
    <col min="10506" max="10506" width="17.33203125" customWidth="1"/>
    <col min="10753" max="10753" width="49.6640625" customWidth="1"/>
    <col min="10754" max="10754" width="27.5546875" customWidth="1"/>
    <col min="10755" max="10755" width="8.109375" customWidth="1"/>
    <col min="10756" max="10756" width="0" hidden="1" customWidth="1"/>
    <col min="10757" max="10757" width="11.109375" customWidth="1"/>
    <col min="10758" max="10758" width="13.21875" bestFit="1" customWidth="1"/>
    <col min="10759" max="10759" width="0" hidden="1" customWidth="1"/>
    <col min="10760" max="10760" width="14.5546875" customWidth="1"/>
    <col min="10761" max="10761" width="15.5546875" customWidth="1"/>
    <col min="10762" max="10762" width="17.33203125" customWidth="1"/>
    <col min="11009" max="11009" width="49.6640625" customWidth="1"/>
    <col min="11010" max="11010" width="27.5546875" customWidth="1"/>
    <col min="11011" max="11011" width="8.109375" customWidth="1"/>
    <col min="11012" max="11012" width="0" hidden="1" customWidth="1"/>
    <col min="11013" max="11013" width="11.109375" customWidth="1"/>
    <col min="11014" max="11014" width="13.21875" bestFit="1" customWidth="1"/>
    <col min="11015" max="11015" width="0" hidden="1" customWidth="1"/>
    <col min="11016" max="11016" width="14.5546875" customWidth="1"/>
    <col min="11017" max="11017" width="15.5546875" customWidth="1"/>
    <col min="11018" max="11018" width="17.33203125" customWidth="1"/>
    <col min="11265" max="11265" width="49.6640625" customWidth="1"/>
    <col min="11266" max="11266" width="27.5546875" customWidth="1"/>
    <col min="11267" max="11267" width="8.109375" customWidth="1"/>
    <col min="11268" max="11268" width="0" hidden="1" customWidth="1"/>
    <col min="11269" max="11269" width="11.109375" customWidth="1"/>
    <col min="11270" max="11270" width="13.21875" bestFit="1" customWidth="1"/>
    <col min="11271" max="11271" width="0" hidden="1" customWidth="1"/>
    <col min="11272" max="11272" width="14.5546875" customWidth="1"/>
    <col min="11273" max="11273" width="15.5546875" customWidth="1"/>
    <col min="11274" max="11274" width="17.33203125" customWidth="1"/>
    <col min="11521" max="11521" width="49.6640625" customWidth="1"/>
    <col min="11522" max="11522" width="27.5546875" customWidth="1"/>
    <col min="11523" max="11523" width="8.109375" customWidth="1"/>
    <col min="11524" max="11524" width="0" hidden="1" customWidth="1"/>
    <col min="11525" max="11525" width="11.109375" customWidth="1"/>
    <col min="11526" max="11526" width="13.21875" bestFit="1" customWidth="1"/>
    <col min="11527" max="11527" width="0" hidden="1" customWidth="1"/>
    <col min="11528" max="11528" width="14.5546875" customWidth="1"/>
    <col min="11529" max="11529" width="15.5546875" customWidth="1"/>
    <col min="11530" max="11530" width="17.33203125" customWidth="1"/>
    <col min="11777" max="11777" width="49.6640625" customWidth="1"/>
    <col min="11778" max="11778" width="27.5546875" customWidth="1"/>
    <col min="11779" max="11779" width="8.109375" customWidth="1"/>
    <col min="11780" max="11780" width="0" hidden="1" customWidth="1"/>
    <col min="11781" max="11781" width="11.109375" customWidth="1"/>
    <col min="11782" max="11782" width="13.21875" bestFit="1" customWidth="1"/>
    <col min="11783" max="11783" width="0" hidden="1" customWidth="1"/>
    <col min="11784" max="11784" width="14.5546875" customWidth="1"/>
    <col min="11785" max="11785" width="15.5546875" customWidth="1"/>
    <col min="11786" max="11786" width="17.33203125" customWidth="1"/>
    <col min="12033" max="12033" width="49.6640625" customWidth="1"/>
    <col min="12034" max="12034" width="27.5546875" customWidth="1"/>
    <col min="12035" max="12035" width="8.109375" customWidth="1"/>
    <col min="12036" max="12036" width="0" hidden="1" customWidth="1"/>
    <col min="12037" max="12037" width="11.109375" customWidth="1"/>
    <col min="12038" max="12038" width="13.21875" bestFit="1" customWidth="1"/>
    <col min="12039" max="12039" width="0" hidden="1" customWidth="1"/>
    <col min="12040" max="12040" width="14.5546875" customWidth="1"/>
    <col min="12041" max="12041" width="15.5546875" customWidth="1"/>
    <col min="12042" max="12042" width="17.33203125" customWidth="1"/>
    <col min="12289" max="12289" width="49.6640625" customWidth="1"/>
    <col min="12290" max="12290" width="27.5546875" customWidth="1"/>
    <col min="12291" max="12291" width="8.109375" customWidth="1"/>
    <col min="12292" max="12292" width="0" hidden="1" customWidth="1"/>
    <col min="12293" max="12293" width="11.109375" customWidth="1"/>
    <col min="12294" max="12294" width="13.21875" bestFit="1" customWidth="1"/>
    <col min="12295" max="12295" width="0" hidden="1" customWidth="1"/>
    <col min="12296" max="12296" width="14.5546875" customWidth="1"/>
    <col min="12297" max="12297" width="15.5546875" customWidth="1"/>
    <col min="12298" max="12298" width="17.33203125" customWidth="1"/>
    <col min="12545" max="12545" width="49.6640625" customWidth="1"/>
    <col min="12546" max="12546" width="27.5546875" customWidth="1"/>
    <col min="12547" max="12547" width="8.109375" customWidth="1"/>
    <col min="12548" max="12548" width="0" hidden="1" customWidth="1"/>
    <col min="12549" max="12549" width="11.109375" customWidth="1"/>
    <col min="12550" max="12550" width="13.21875" bestFit="1" customWidth="1"/>
    <col min="12551" max="12551" width="0" hidden="1" customWidth="1"/>
    <col min="12552" max="12552" width="14.5546875" customWidth="1"/>
    <col min="12553" max="12553" width="15.5546875" customWidth="1"/>
    <col min="12554" max="12554" width="17.33203125" customWidth="1"/>
    <col min="12801" max="12801" width="49.6640625" customWidth="1"/>
    <col min="12802" max="12802" width="27.5546875" customWidth="1"/>
    <col min="12803" max="12803" width="8.109375" customWidth="1"/>
    <col min="12804" max="12804" width="0" hidden="1" customWidth="1"/>
    <col min="12805" max="12805" width="11.109375" customWidth="1"/>
    <col min="12806" max="12806" width="13.21875" bestFit="1" customWidth="1"/>
    <col min="12807" max="12807" width="0" hidden="1" customWidth="1"/>
    <col min="12808" max="12808" width="14.5546875" customWidth="1"/>
    <col min="12809" max="12809" width="15.5546875" customWidth="1"/>
    <col min="12810" max="12810" width="17.33203125" customWidth="1"/>
    <col min="13057" max="13057" width="49.6640625" customWidth="1"/>
    <col min="13058" max="13058" width="27.5546875" customWidth="1"/>
    <col min="13059" max="13059" width="8.109375" customWidth="1"/>
    <col min="13060" max="13060" width="0" hidden="1" customWidth="1"/>
    <col min="13061" max="13061" width="11.109375" customWidth="1"/>
    <col min="13062" max="13062" width="13.21875" bestFit="1" customWidth="1"/>
    <col min="13063" max="13063" width="0" hidden="1" customWidth="1"/>
    <col min="13064" max="13064" width="14.5546875" customWidth="1"/>
    <col min="13065" max="13065" width="15.5546875" customWidth="1"/>
    <col min="13066" max="13066" width="17.33203125" customWidth="1"/>
    <col min="13313" max="13313" width="49.6640625" customWidth="1"/>
    <col min="13314" max="13314" width="27.5546875" customWidth="1"/>
    <col min="13315" max="13315" width="8.109375" customWidth="1"/>
    <col min="13316" max="13316" width="0" hidden="1" customWidth="1"/>
    <col min="13317" max="13317" width="11.109375" customWidth="1"/>
    <col min="13318" max="13318" width="13.21875" bestFit="1" customWidth="1"/>
    <col min="13319" max="13319" width="0" hidden="1" customWidth="1"/>
    <col min="13320" max="13320" width="14.5546875" customWidth="1"/>
    <col min="13321" max="13321" width="15.5546875" customWidth="1"/>
    <col min="13322" max="13322" width="17.33203125" customWidth="1"/>
    <col min="13569" max="13569" width="49.6640625" customWidth="1"/>
    <col min="13570" max="13570" width="27.5546875" customWidth="1"/>
    <col min="13571" max="13571" width="8.109375" customWidth="1"/>
    <col min="13572" max="13572" width="0" hidden="1" customWidth="1"/>
    <col min="13573" max="13573" width="11.109375" customWidth="1"/>
    <col min="13574" max="13574" width="13.21875" bestFit="1" customWidth="1"/>
    <col min="13575" max="13575" width="0" hidden="1" customWidth="1"/>
    <col min="13576" max="13576" width="14.5546875" customWidth="1"/>
    <col min="13577" max="13577" width="15.5546875" customWidth="1"/>
    <col min="13578" max="13578" width="17.33203125" customWidth="1"/>
    <col min="13825" max="13825" width="49.6640625" customWidth="1"/>
    <col min="13826" max="13826" width="27.5546875" customWidth="1"/>
    <col min="13827" max="13827" width="8.109375" customWidth="1"/>
    <col min="13828" max="13828" width="0" hidden="1" customWidth="1"/>
    <col min="13829" max="13829" width="11.109375" customWidth="1"/>
    <col min="13830" max="13830" width="13.21875" bestFit="1" customWidth="1"/>
    <col min="13831" max="13831" width="0" hidden="1" customWidth="1"/>
    <col min="13832" max="13832" width="14.5546875" customWidth="1"/>
    <col min="13833" max="13833" width="15.5546875" customWidth="1"/>
    <col min="13834" max="13834" width="17.33203125" customWidth="1"/>
    <col min="14081" max="14081" width="49.6640625" customWidth="1"/>
    <col min="14082" max="14082" width="27.5546875" customWidth="1"/>
    <col min="14083" max="14083" width="8.109375" customWidth="1"/>
    <col min="14084" max="14084" width="0" hidden="1" customWidth="1"/>
    <col min="14085" max="14085" width="11.109375" customWidth="1"/>
    <col min="14086" max="14086" width="13.21875" bestFit="1" customWidth="1"/>
    <col min="14087" max="14087" width="0" hidden="1" customWidth="1"/>
    <col min="14088" max="14088" width="14.5546875" customWidth="1"/>
    <col min="14089" max="14089" width="15.5546875" customWidth="1"/>
    <col min="14090" max="14090" width="17.33203125" customWidth="1"/>
    <col min="14337" max="14337" width="49.6640625" customWidth="1"/>
    <col min="14338" max="14338" width="27.5546875" customWidth="1"/>
    <col min="14339" max="14339" width="8.109375" customWidth="1"/>
    <col min="14340" max="14340" width="0" hidden="1" customWidth="1"/>
    <col min="14341" max="14341" width="11.109375" customWidth="1"/>
    <col min="14342" max="14342" width="13.21875" bestFit="1" customWidth="1"/>
    <col min="14343" max="14343" width="0" hidden="1" customWidth="1"/>
    <col min="14344" max="14344" width="14.5546875" customWidth="1"/>
    <col min="14345" max="14345" width="15.5546875" customWidth="1"/>
    <col min="14346" max="14346" width="17.33203125" customWidth="1"/>
    <col min="14593" max="14593" width="49.6640625" customWidth="1"/>
    <col min="14594" max="14594" width="27.5546875" customWidth="1"/>
    <col min="14595" max="14595" width="8.109375" customWidth="1"/>
    <col min="14596" max="14596" width="0" hidden="1" customWidth="1"/>
    <col min="14597" max="14597" width="11.109375" customWidth="1"/>
    <col min="14598" max="14598" width="13.21875" bestFit="1" customWidth="1"/>
    <col min="14599" max="14599" width="0" hidden="1" customWidth="1"/>
    <col min="14600" max="14600" width="14.5546875" customWidth="1"/>
    <col min="14601" max="14601" width="15.5546875" customWidth="1"/>
    <col min="14602" max="14602" width="17.33203125" customWidth="1"/>
    <col min="14849" max="14849" width="49.6640625" customWidth="1"/>
    <col min="14850" max="14850" width="27.5546875" customWidth="1"/>
    <col min="14851" max="14851" width="8.109375" customWidth="1"/>
    <col min="14852" max="14852" width="0" hidden="1" customWidth="1"/>
    <col min="14853" max="14853" width="11.109375" customWidth="1"/>
    <col min="14854" max="14854" width="13.21875" bestFit="1" customWidth="1"/>
    <col min="14855" max="14855" width="0" hidden="1" customWidth="1"/>
    <col min="14856" max="14856" width="14.5546875" customWidth="1"/>
    <col min="14857" max="14857" width="15.5546875" customWidth="1"/>
    <col min="14858" max="14858" width="17.33203125" customWidth="1"/>
    <col min="15105" max="15105" width="49.6640625" customWidth="1"/>
    <col min="15106" max="15106" width="27.5546875" customWidth="1"/>
    <col min="15107" max="15107" width="8.109375" customWidth="1"/>
    <col min="15108" max="15108" width="0" hidden="1" customWidth="1"/>
    <col min="15109" max="15109" width="11.109375" customWidth="1"/>
    <col min="15110" max="15110" width="13.21875" bestFit="1" customWidth="1"/>
    <col min="15111" max="15111" width="0" hidden="1" customWidth="1"/>
    <col min="15112" max="15112" width="14.5546875" customWidth="1"/>
    <col min="15113" max="15113" width="15.5546875" customWidth="1"/>
    <col min="15114" max="15114" width="17.33203125" customWidth="1"/>
    <col min="15361" max="15361" width="49.6640625" customWidth="1"/>
    <col min="15362" max="15362" width="27.5546875" customWidth="1"/>
    <col min="15363" max="15363" width="8.109375" customWidth="1"/>
    <col min="15364" max="15364" width="0" hidden="1" customWidth="1"/>
    <col min="15365" max="15365" width="11.109375" customWidth="1"/>
    <col min="15366" max="15366" width="13.21875" bestFit="1" customWidth="1"/>
    <col min="15367" max="15367" width="0" hidden="1" customWidth="1"/>
    <col min="15368" max="15368" width="14.5546875" customWidth="1"/>
    <col min="15369" max="15369" width="15.5546875" customWidth="1"/>
    <col min="15370" max="15370" width="17.33203125" customWidth="1"/>
    <col min="15617" max="15617" width="49.6640625" customWidth="1"/>
    <col min="15618" max="15618" width="27.5546875" customWidth="1"/>
    <col min="15619" max="15619" width="8.109375" customWidth="1"/>
    <col min="15620" max="15620" width="0" hidden="1" customWidth="1"/>
    <col min="15621" max="15621" width="11.109375" customWidth="1"/>
    <col min="15622" max="15622" width="13.21875" bestFit="1" customWidth="1"/>
    <col min="15623" max="15623" width="0" hidden="1" customWidth="1"/>
    <col min="15624" max="15624" width="14.5546875" customWidth="1"/>
    <col min="15625" max="15625" width="15.5546875" customWidth="1"/>
    <col min="15626" max="15626" width="17.33203125" customWidth="1"/>
    <col min="15873" max="15873" width="49.6640625" customWidth="1"/>
    <col min="15874" max="15874" width="27.5546875" customWidth="1"/>
    <col min="15875" max="15875" width="8.109375" customWidth="1"/>
    <col min="15876" max="15876" width="0" hidden="1" customWidth="1"/>
    <col min="15877" max="15877" width="11.109375" customWidth="1"/>
    <col min="15878" max="15878" width="13.21875" bestFit="1" customWidth="1"/>
    <col min="15879" max="15879" width="0" hidden="1" customWidth="1"/>
    <col min="15880" max="15880" width="14.5546875" customWidth="1"/>
    <col min="15881" max="15881" width="15.5546875" customWidth="1"/>
    <col min="15882" max="15882" width="17.33203125" customWidth="1"/>
    <col min="16129" max="16129" width="49.6640625" customWidth="1"/>
    <col min="16130" max="16130" width="27.5546875" customWidth="1"/>
    <col min="16131" max="16131" width="8.109375" customWidth="1"/>
    <col min="16132" max="16132" width="0" hidden="1" customWidth="1"/>
    <col min="16133" max="16133" width="11.109375" customWidth="1"/>
    <col min="16134" max="16134" width="13.21875" bestFit="1" customWidth="1"/>
    <col min="16135" max="16135" width="0" hidden="1" customWidth="1"/>
    <col min="16136" max="16136" width="14.5546875" customWidth="1"/>
    <col min="16137" max="16137" width="15.5546875" customWidth="1"/>
    <col min="16138" max="16138" width="17.33203125" customWidth="1"/>
  </cols>
  <sheetData>
    <row r="1" spans="1:15" s="1" customFormat="1" x14ac:dyDescent="0.3">
      <c r="E1" s="2"/>
      <c r="H1" s="2"/>
    </row>
    <row r="2" spans="1:15" s="1" customFormat="1" x14ac:dyDescent="0.3"/>
    <row r="3" spans="1:15" s="1" customFormat="1" x14ac:dyDescent="0.3"/>
    <row r="4" spans="1:15" s="1" customFormat="1" x14ac:dyDescent="0.3"/>
    <row r="5" spans="1:15" s="1" customFormat="1" x14ac:dyDescent="0.3"/>
    <row r="6" spans="1:15" s="1" customFormat="1" x14ac:dyDescent="0.3"/>
    <row r="7" spans="1:15" s="1" customFormat="1" ht="16.5" customHeight="1" x14ac:dyDescent="0.3">
      <c r="A7" s="73" t="s">
        <v>32</v>
      </c>
      <c r="B7" s="73"/>
      <c r="C7" s="73"/>
      <c r="D7" s="73"/>
      <c r="E7" s="73"/>
      <c r="F7" s="73"/>
      <c r="G7" s="73"/>
      <c r="H7" s="73"/>
      <c r="I7" s="73"/>
      <c r="J7" s="73"/>
      <c r="K7" s="3"/>
      <c r="L7" s="3"/>
      <c r="M7" s="3"/>
      <c r="N7" s="3"/>
      <c r="O7" s="3"/>
    </row>
    <row r="8" spans="1:15" s="1" customFormat="1" ht="14.4" customHeight="1" thickBot="1" x14ac:dyDescent="0.35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3"/>
      <c r="L8" s="3"/>
      <c r="M8" s="3"/>
      <c r="N8" s="3"/>
      <c r="O8" s="3"/>
    </row>
    <row r="9" spans="1:15" ht="40.200000000000003" thickBot="1" x14ac:dyDescent="0.35">
      <c r="A9" s="4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6" t="s">
        <v>10</v>
      </c>
    </row>
    <row r="10" spans="1:15" s="12" customFormat="1" ht="32.25" customHeight="1" x14ac:dyDescent="0.25">
      <c r="A10" s="74" t="s">
        <v>11</v>
      </c>
      <c r="B10" s="7" t="str">
        <f>'[1]2018'!D11</f>
        <v>2.1.A microintreprinderi</v>
      </c>
      <c r="C10" s="7">
        <f>'[1]2018'!E11</f>
        <v>1</v>
      </c>
      <c r="D10" s="8" t="str">
        <f>'[1]2018'!F11</f>
        <v>04.05.2017, ora 12:00</v>
      </c>
      <c r="E10" s="9">
        <v>344</v>
      </c>
      <c r="F10" s="10">
        <v>350.029</v>
      </c>
      <c r="G10" s="10"/>
      <c r="H10" s="10">
        <v>233.571</v>
      </c>
      <c r="I10" s="10">
        <f>'[1]2018'!P11</f>
        <v>156.44700499999999</v>
      </c>
      <c r="J10" s="11">
        <f>(H10)/I10</f>
        <v>1.4929720131107656</v>
      </c>
    </row>
    <row r="11" spans="1:15" s="12" customFormat="1" ht="28.8" customHeight="1" thickBot="1" x14ac:dyDescent="0.3">
      <c r="A11" s="75"/>
      <c r="B11" s="13" t="str">
        <f>'[1]2018'!D13</f>
        <v>2.2. IMM-uri</v>
      </c>
      <c r="C11" s="13">
        <f>'[1]2018'!E13</f>
        <v>1</v>
      </c>
      <c r="D11" s="14" t="str">
        <f>'[1]2018'!F13</f>
        <v>30.08.2017 ora 12:00</v>
      </c>
      <c r="E11" s="15">
        <v>180</v>
      </c>
      <c r="F11" s="16">
        <v>974.61599999999999</v>
      </c>
      <c r="G11" s="16"/>
      <c r="H11" s="16">
        <v>532.25</v>
      </c>
      <c r="I11" s="16">
        <f>'[1]2018'!P13</f>
        <v>115.551618</v>
      </c>
      <c r="J11" s="17">
        <f>(H11)/I11</f>
        <v>4.6061665705105055</v>
      </c>
    </row>
    <row r="12" spans="1:15" ht="27.75" customHeight="1" x14ac:dyDescent="0.3">
      <c r="A12" s="67" t="s">
        <v>12</v>
      </c>
      <c r="B12" s="7" t="str">
        <f>'[1]2018'!D14</f>
        <v>3.1. A blocuri</v>
      </c>
      <c r="C12" s="7">
        <f>'[1]2018'!E14</f>
        <v>1</v>
      </c>
      <c r="D12" s="8" t="str">
        <f>'[1]2018'!F14</f>
        <v>16.11.2016, ora 17:00</v>
      </c>
      <c r="E12" s="18">
        <v>18</v>
      </c>
      <c r="F12" s="10">
        <v>81.793000000000006</v>
      </c>
      <c r="G12" s="19"/>
      <c r="H12" s="19">
        <v>45.771000000000001</v>
      </c>
      <c r="I12" s="10">
        <f>'[1]2018'!P14</f>
        <v>243.41382000000002</v>
      </c>
      <c r="J12" s="11">
        <f t="shared" ref="J12:J34" si="0">(H12)/I12</f>
        <v>0.1880378032767408</v>
      </c>
    </row>
    <row r="13" spans="1:15" ht="28.8" customHeight="1" x14ac:dyDescent="0.3">
      <c r="A13" s="69"/>
      <c r="B13" s="20" t="str">
        <f>'[1]2018'!D16</f>
        <v>3.1. B cladiri publice</v>
      </c>
      <c r="C13" s="20">
        <f>'[1]2018'!E16</f>
        <v>1</v>
      </c>
      <c r="D13" s="21" t="str">
        <f>'[1]2018'!F16</f>
        <v>04.10.2017 ora 10:00</v>
      </c>
      <c r="E13" s="22">
        <v>46</v>
      </c>
      <c r="F13" s="23">
        <v>426.78399999999999</v>
      </c>
      <c r="G13" s="23"/>
      <c r="H13" s="23">
        <v>349.16399999999999</v>
      </c>
      <c r="I13" s="23">
        <f>'[1]2018'!P16</f>
        <v>242.57446200000001</v>
      </c>
      <c r="J13" s="24">
        <f t="shared" si="0"/>
        <v>1.4394095615885565</v>
      </c>
    </row>
    <row r="14" spans="1:15" ht="28.8" customHeight="1" x14ac:dyDescent="0.3">
      <c r="A14" s="69"/>
      <c r="B14" s="20" t="s">
        <v>13</v>
      </c>
      <c r="C14" s="20">
        <v>1</v>
      </c>
      <c r="D14" s="21"/>
      <c r="E14" s="22">
        <v>2</v>
      </c>
      <c r="F14" s="23">
        <v>45.713650430000008</v>
      </c>
      <c r="G14" s="23">
        <v>44.558972279999999</v>
      </c>
      <c r="H14" s="23">
        <v>44.558972279999999</v>
      </c>
      <c r="I14" s="23">
        <f>'[1]2018'!P17</f>
        <v>57.521053999999999</v>
      </c>
      <c r="J14" s="24">
        <f t="shared" si="0"/>
        <v>0.77465500336624571</v>
      </c>
    </row>
    <row r="15" spans="1:15" ht="28.8" customHeight="1" thickBot="1" x14ac:dyDescent="0.35">
      <c r="A15" s="76"/>
      <c r="B15" s="13" t="s">
        <v>14</v>
      </c>
      <c r="C15" s="13">
        <v>1</v>
      </c>
      <c r="D15" s="14"/>
      <c r="E15" s="15">
        <v>11</v>
      </c>
      <c r="F15" s="16">
        <v>363.95100000000002</v>
      </c>
      <c r="G15" s="16"/>
      <c r="H15" s="16">
        <v>356.63600000000002</v>
      </c>
      <c r="I15" s="16">
        <f>'[1]2018'!P18</f>
        <v>208.25504599999999</v>
      </c>
      <c r="J15" s="17">
        <f t="shared" si="0"/>
        <v>1.7124963204973196</v>
      </c>
    </row>
    <row r="16" spans="1:15" ht="28.8" customHeight="1" x14ac:dyDescent="0.3">
      <c r="A16" s="67" t="s">
        <v>15</v>
      </c>
      <c r="B16" s="7" t="s">
        <v>16</v>
      </c>
      <c r="C16" s="7">
        <v>1</v>
      </c>
      <c r="D16" s="8"/>
      <c r="E16" s="9">
        <v>3</v>
      </c>
      <c r="F16" s="10">
        <v>262.59899999999999</v>
      </c>
      <c r="G16" s="10"/>
      <c r="H16" s="10">
        <v>257.34699999999998</v>
      </c>
      <c r="I16" s="10">
        <f>'[1]2018'!P20</f>
        <v>680.16753600000004</v>
      </c>
      <c r="J16" s="11">
        <f t="shared" si="0"/>
        <v>0.37835825201748524</v>
      </c>
    </row>
    <row r="17" spans="1:10" ht="28.8" customHeight="1" x14ac:dyDescent="0.3">
      <c r="A17" s="69"/>
      <c r="B17" s="20" t="s">
        <v>17</v>
      </c>
      <c r="C17" s="20">
        <v>1</v>
      </c>
      <c r="D17" s="21"/>
      <c r="E17" s="22">
        <v>10</v>
      </c>
      <c r="F17" s="23">
        <v>746.33799999999997</v>
      </c>
      <c r="G17" s="23"/>
      <c r="H17" s="23">
        <v>572.15800000000002</v>
      </c>
      <c r="I17" s="23">
        <f>'[1]2018'!P21</f>
        <v>340.09480100000002</v>
      </c>
      <c r="J17" s="24">
        <f t="shared" si="0"/>
        <v>1.6823485637464948</v>
      </c>
    </row>
    <row r="18" spans="1:10" ht="28.8" customHeight="1" x14ac:dyDescent="0.3">
      <c r="A18" s="69"/>
      <c r="B18" s="20" t="s">
        <v>18</v>
      </c>
      <c r="C18" s="20">
        <v>1</v>
      </c>
      <c r="D18" s="21"/>
      <c r="E18" s="22">
        <v>2</v>
      </c>
      <c r="F18" s="23">
        <v>5.1103717299999998</v>
      </c>
      <c r="G18" s="23">
        <v>5.0011239999999999</v>
      </c>
      <c r="H18" s="23">
        <v>5.0010000000000003</v>
      </c>
      <c r="I18" s="23">
        <f>'[1]2018'!P23</f>
        <v>35.543087999999997</v>
      </c>
      <c r="J18" s="24">
        <f t="shared" si="0"/>
        <v>0.14070246231841196</v>
      </c>
    </row>
    <row r="19" spans="1:10" ht="28.8" customHeight="1" x14ac:dyDescent="0.3">
      <c r="A19" s="69"/>
      <c r="B19" s="20" t="s">
        <v>19</v>
      </c>
      <c r="C19" s="20">
        <v>1</v>
      </c>
      <c r="D19" s="21"/>
      <c r="E19" s="22">
        <v>4</v>
      </c>
      <c r="F19" s="23">
        <v>18.901</v>
      </c>
      <c r="G19" s="23"/>
      <c r="H19" s="23">
        <v>15.861000000000001</v>
      </c>
      <c r="I19" s="23">
        <f>'[1]2018'!P24</f>
        <v>35.376472920100007</v>
      </c>
      <c r="J19" s="24">
        <f t="shared" si="0"/>
        <v>0.44834882312386171</v>
      </c>
    </row>
    <row r="20" spans="1:10" ht="28.8" customHeight="1" thickBot="1" x14ac:dyDescent="0.35">
      <c r="A20" s="76"/>
      <c r="B20" s="13" t="s">
        <v>20</v>
      </c>
      <c r="C20" s="13">
        <v>1</v>
      </c>
      <c r="D20" s="14"/>
      <c r="E20" s="15">
        <v>1</v>
      </c>
      <c r="F20" s="16">
        <v>2.6469999999999998</v>
      </c>
      <c r="G20" s="16"/>
      <c r="H20" s="16">
        <v>2.5940299500000004</v>
      </c>
      <c r="I20" s="16">
        <f>'[1]2018'!P25</f>
        <v>14.7795042629</v>
      </c>
      <c r="J20" s="17">
        <f t="shared" si="0"/>
        <v>0.17551535585071146</v>
      </c>
    </row>
    <row r="21" spans="1:10" s="12" customFormat="1" ht="27.75" customHeight="1" x14ac:dyDescent="0.25">
      <c r="A21" s="67" t="s">
        <v>21</v>
      </c>
      <c r="B21" s="7" t="str">
        <f>'[1]2018'!D26</f>
        <v>5.1. patrimoniu cultural</v>
      </c>
      <c r="C21" s="7">
        <f>'[1]2018'!E26</f>
        <v>1</v>
      </c>
      <c r="D21" s="8" t="str">
        <f>'[1]2018'!F26</f>
        <v>25.11.2016, ora 17:00</v>
      </c>
      <c r="E21" s="18">
        <v>21</v>
      </c>
      <c r="F21" s="10">
        <v>273.02086348</v>
      </c>
      <c r="G21" s="19"/>
      <c r="H21" s="19">
        <v>255.15855058000002</v>
      </c>
      <c r="I21" s="10">
        <f>'[1]2018'!P26</f>
        <v>163.53491700000001</v>
      </c>
      <c r="J21" s="11">
        <f>(H21)/I21</f>
        <v>1.5602695452494713</v>
      </c>
    </row>
    <row r="22" spans="1:10" s="12" customFormat="1" ht="27.75" customHeight="1" x14ac:dyDescent="0.25">
      <c r="A22" s="68"/>
      <c r="B22" s="25" t="s">
        <v>22</v>
      </c>
      <c r="C22" s="25">
        <v>1</v>
      </c>
      <c r="D22" s="26"/>
      <c r="E22" s="27">
        <v>5</v>
      </c>
      <c r="F22" s="28">
        <v>57.362000000000002</v>
      </c>
      <c r="G22" s="29"/>
      <c r="H22" s="29">
        <v>50.802999999999997</v>
      </c>
      <c r="I22" s="28">
        <f>'[1]2018'!P27</f>
        <v>81.767458500000004</v>
      </c>
      <c r="J22" s="30">
        <f>(H22)/I22</f>
        <v>0.62131073818321003</v>
      </c>
    </row>
    <row r="23" spans="1:10" s="12" customFormat="1" ht="24" customHeight="1" x14ac:dyDescent="0.25">
      <c r="A23" s="69"/>
      <c r="B23" s="20" t="str">
        <f>'[1]2018'!D28</f>
        <v>5.2. terenuri degradate</v>
      </c>
      <c r="C23" s="20">
        <f>'[1]2018'!E28</f>
        <v>1</v>
      </c>
      <c r="D23" s="21" t="str">
        <f>'[1]2018'!F28</f>
        <v>25.11.2016, ora 17:00</v>
      </c>
      <c r="E23" s="31">
        <v>3</v>
      </c>
      <c r="F23" s="23">
        <v>14.954166669999999</v>
      </c>
      <c r="G23" s="32"/>
      <c r="H23" s="32">
        <v>14.25314232</v>
      </c>
      <c r="I23" s="71">
        <f>'[1]2018'!P28</f>
        <v>60.107359000000002</v>
      </c>
      <c r="J23" s="24">
        <f t="shared" si="0"/>
        <v>0.23712807478365502</v>
      </c>
    </row>
    <row r="24" spans="1:10" s="12" customFormat="1" ht="28.8" customHeight="1" thickBot="1" x14ac:dyDescent="0.3">
      <c r="A24" s="70"/>
      <c r="B24" s="33" t="str">
        <f>'[1]2018'!D29</f>
        <v>5.2. terenuri degradate</v>
      </c>
      <c r="C24" s="33">
        <f>'[1]2018'!E29</f>
        <v>2</v>
      </c>
      <c r="D24" s="34" t="str">
        <f>'[1]2018'!F29</f>
        <v>15.10.2017, ora 12:00</v>
      </c>
      <c r="E24" s="35">
        <v>6</v>
      </c>
      <c r="F24" s="36">
        <v>59.192584480000001</v>
      </c>
      <c r="G24" s="36"/>
      <c r="H24" s="36">
        <v>56.994610340000001</v>
      </c>
      <c r="I24" s="72"/>
      <c r="J24" s="37">
        <f>(H24)/I23</f>
        <v>0.94821351808187082</v>
      </c>
    </row>
    <row r="25" spans="1:10" s="12" customFormat="1" ht="28.5" customHeight="1" x14ac:dyDescent="0.25">
      <c r="A25" s="67" t="s">
        <v>23</v>
      </c>
      <c r="B25" s="7" t="str">
        <f>'[1]2018'!D30</f>
        <v>6.1. modernizare drumuri judetane</v>
      </c>
      <c r="C25" s="7">
        <f>'[1]2018'!E30</f>
        <v>1</v>
      </c>
      <c r="D25" s="8" t="str">
        <f>'[1]2018'!F30</f>
        <v>16.11.2016, ora 17:00</v>
      </c>
      <c r="E25" s="18">
        <v>4</v>
      </c>
      <c r="F25" s="10">
        <v>480.12087561000004</v>
      </c>
      <c r="G25" s="19"/>
      <c r="H25" s="19">
        <v>450.02563660000004</v>
      </c>
      <c r="I25" s="79">
        <f>'[1]2018'!P30</f>
        <v>531.08045900000002</v>
      </c>
      <c r="J25" s="11">
        <f t="shared" si="0"/>
        <v>0.84737750932764033</v>
      </c>
    </row>
    <row r="26" spans="1:10" s="12" customFormat="1" ht="24" customHeight="1" x14ac:dyDescent="0.25">
      <c r="A26" s="69"/>
      <c r="B26" s="20" t="str">
        <f>'[1]2018'!D31</f>
        <v>6.1. modernizare drumuri judetene</v>
      </c>
      <c r="C26" s="20">
        <f>'[1]2018'!E31</f>
        <v>2</v>
      </c>
      <c r="D26" s="21" t="str">
        <f>'[1]2018'!F31</f>
        <v>13.07.2017, ora 15:00</v>
      </c>
      <c r="E26" s="31">
        <v>9</v>
      </c>
      <c r="F26" s="23">
        <v>889.49516867000011</v>
      </c>
      <c r="G26" s="32"/>
      <c r="H26" s="32">
        <v>863.01907405999998</v>
      </c>
      <c r="I26" s="71"/>
      <c r="J26" s="24">
        <f>(H26)/I25</f>
        <v>1.6250250963573862</v>
      </c>
    </row>
    <row r="27" spans="1:10" s="12" customFormat="1" ht="24" customHeight="1" thickBot="1" x14ac:dyDescent="0.3">
      <c r="A27" s="76"/>
      <c r="B27" s="13" t="s">
        <v>24</v>
      </c>
      <c r="C27" s="13">
        <v>1</v>
      </c>
      <c r="D27" s="14"/>
      <c r="E27" s="38">
        <v>18</v>
      </c>
      <c r="F27" s="39">
        <v>1039.9369999999999</v>
      </c>
      <c r="G27" s="40"/>
      <c r="H27" s="40">
        <v>980.06200000000001</v>
      </c>
      <c r="I27" s="41">
        <f>'[1]2018'!P32</f>
        <v>757.48795330000007</v>
      </c>
      <c r="J27" s="17">
        <f t="shared" si="0"/>
        <v>1.2938317972323585</v>
      </c>
    </row>
    <row r="28" spans="1:10" s="12" customFormat="1" ht="27.75" customHeight="1" x14ac:dyDescent="0.25">
      <c r="A28" s="67" t="s">
        <v>25</v>
      </c>
      <c r="B28" s="7" t="str">
        <f>'[1]2018'!D33</f>
        <v>7.1. turism</v>
      </c>
      <c r="C28" s="7">
        <f>'[1]2018'!E33</f>
        <v>1</v>
      </c>
      <c r="D28" s="8" t="str">
        <f>'[1]2018'!F33</f>
        <v>02.12.2016, ora 17:00</v>
      </c>
      <c r="E28" s="18">
        <v>1</v>
      </c>
      <c r="F28" s="10">
        <v>14.420751579999999</v>
      </c>
      <c r="G28" s="19"/>
      <c r="H28" s="19">
        <v>12.674627699999998</v>
      </c>
      <c r="I28" s="79">
        <f>'[1]2018'!P33</f>
        <v>65.050245000000004</v>
      </c>
      <c r="J28" s="11">
        <f t="shared" si="0"/>
        <v>0.19484365815993465</v>
      </c>
    </row>
    <row r="29" spans="1:10" ht="24" customHeight="1" thickBot="1" x14ac:dyDescent="0.35">
      <c r="A29" s="76"/>
      <c r="B29" s="13" t="str">
        <f>'[1]2018'!D34</f>
        <v>7.1. turism</v>
      </c>
      <c r="C29" s="13">
        <f>'[1]2018'!E34</f>
        <v>2</v>
      </c>
      <c r="D29" s="14" t="str">
        <f>'[1]2018'!F34</f>
        <v>21.10.2017, ora 12:00</v>
      </c>
      <c r="E29" s="42">
        <v>4</v>
      </c>
      <c r="F29" s="43">
        <v>88.603873069999992</v>
      </c>
      <c r="G29" s="43"/>
      <c r="H29" s="43">
        <v>86.796238779999996</v>
      </c>
      <c r="I29" s="80"/>
      <c r="J29" s="17">
        <f>(H29)/I28</f>
        <v>1.334295340163592</v>
      </c>
    </row>
    <row r="30" spans="1:10" ht="24" hidden="1" customHeight="1" x14ac:dyDescent="0.3">
      <c r="A30" s="44"/>
      <c r="B30" s="25"/>
      <c r="C30" s="25"/>
      <c r="D30" s="26"/>
      <c r="E30" s="45"/>
      <c r="F30" s="46"/>
      <c r="G30" s="46"/>
      <c r="H30" s="46"/>
      <c r="I30" s="47"/>
      <c r="J30" s="30"/>
    </row>
    <row r="31" spans="1:10" ht="24" hidden="1" customHeight="1" x14ac:dyDescent="0.3">
      <c r="A31" s="48"/>
      <c r="B31" s="20"/>
      <c r="C31" s="20"/>
      <c r="D31" s="21"/>
      <c r="E31" s="49"/>
      <c r="F31" s="50"/>
      <c r="G31" s="50"/>
      <c r="H31" s="50"/>
      <c r="I31" s="51"/>
      <c r="J31" s="24"/>
    </row>
    <row r="32" spans="1:10" ht="24" hidden="1" customHeight="1" x14ac:dyDescent="0.3">
      <c r="A32" s="52"/>
      <c r="B32" s="33"/>
      <c r="C32" s="33"/>
      <c r="D32" s="34"/>
      <c r="E32" s="53"/>
      <c r="F32" s="54"/>
      <c r="G32" s="54"/>
      <c r="H32" s="54"/>
      <c r="I32" s="55"/>
      <c r="J32" s="37"/>
    </row>
    <row r="33" spans="1:10" ht="24" customHeight="1" thickBot="1" x14ac:dyDescent="0.35">
      <c r="A33" s="81" t="s">
        <v>26</v>
      </c>
      <c r="B33" s="7" t="str">
        <f>'[1]2018'!D35</f>
        <v>8.1/8.3 A persoane varstnice</v>
      </c>
      <c r="C33" s="7">
        <f>'[1]2018'!E35</f>
        <v>1</v>
      </c>
      <c r="D33" s="8" t="str">
        <f>'[1]2018'!F35</f>
        <v>04.09.2017, ora 12:00</v>
      </c>
      <c r="E33" s="56">
        <v>1</v>
      </c>
      <c r="F33" s="57">
        <v>2.2385385899999997</v>
      </c>
      <c r="G33" s="57"/>
      <c r="H33" s="57">
        <v>2.1064764300000003</v>
      </c>
      <c r="I33" s="58">
        <f>'[1]2018'!P35</f>
        <v>17.906303999999999</v>
      </c>
      <c r="J33" s="11">
        <f t="shared" si="0"/>
        <v>0.11763881759183807</v>
      </c>
    </row>
    <row r="34" spans="1:10" ht="40.200000000000003" hidden="1" thickBot="1" x14ac:dyDescent="0.35">
      <c r="A34" s="82"/>
      <c r="B34" s="13" t="str">
        <f>'[1]2018'!D41</f>
        <v>8.1./8.3 C     copii</v>
      </c>
      <c r="C34" s="13">
        <f>'[1]2018'!E41</f>
        <v>1</v>
      </c>
      <c r="D34" s="14" t="str">
        <f>'[1]2018'!F41</f>
        <v>30.03.2018, ora 12:00</v>
      </c>
      <c r="E34" s="42"/>
      <c r="F34" s="42"/>
      <c r="G34" s="42"/>
      <c r="H34" s="42"/>
      <c r="I34" s="59">
        <f>'[1]2018'!P41</f>
        <v>335.80670399999997</v>
      </c>
      <c r="J34" s="60">
        <f t="shared" si="0"/>
        <v>0</v>
      </c>
    </row>
    <row r="35" spans="1:10" ht="22.2" customHeight="1" x14ac:dyDescent="0.3">
      <c r="A35" s="81" t="s">
        <v>27</v>
      </c>
      <c r="B35" s="7" t="s">
        <v>28</v>
      </c>
      <c r="C35" s="7">
        <v>1</v>
      </c>
      <c r="D35" s="8"/>
      <c r="E35" s="56">
        <v>1</v>
      </c>
      <c r="F35" s="56">
        <v>19.687999999999999</v>
      </c>
      <c r="G35" s="56"/>
      <c r="H35" s="56">
        <v>19.271999999999998</v>
      </c>
      <c r="I35" s="58">
        <f>'[1]2018'!P44</f>
        <v>53.5599748996</v>
      </c>
      <c r="J35" s="61">
        <f>(H35)/I35</f>
        <v>0.3598209303892696</v>
      </c>
    </row>
    <row r="36" spans="1:10" ht="22.2" customHeight="1" thickBot="1" x14ac:dyDescent="0.35">
      <c r="A36" s="82"/>
      <c r="B36" s="13" t="s">
        <v>29</v>
      </c>
      <c r="C36" s="13">
        <v>1</v>
      </c>
      <c r="D36" s="14"/>
      <c r="E36" s="42">
        <v>2</v>
      </c>
      <c r="F36" s="42">
        <v>40.478999999999999</v>
      </c>
      <c r="G36" s="42"/>
      <c r="H36" s="42">
        <v>39.113999999999997</v>
      </c>
      <c r="I36" s="59">
        <f>'[1]2018'!P42</f>
        <v>47.750143999999999</v>
      </c>
      <c r="J36" s="60">
        <f>(H36)/I36</f>
        <v>0.81913889097381565</v>
      </c>
    </row>
    <row r="37" spans="1:10" ht="20.399999999999999" customHeight="1" thickBot="1" x14ac:dyDescent="0.35">
      <c r="A37" s="77" t="s">
        <v>30</v>
      </c>
      <c r="B37" s="78"/>
      <c r="C37" s="78"/>
      <c r="D37" s="62"/>
      <c r="E37" s="62">
        <f>SUM(E10:E36)</f>
        <v>696</v>
      </c>
      <c r="F37" s="63">
        <f>SUM(F10:F36)</f>
        <v>6257.9948443100002</v>
      </c>
      <c r="G37" s="63">
        <f>SUM(G10:G36)</f>
        <v>49.560096279999996</v>
      </c>
      <c r="H37" s="63">
        <f>SUM(H10:H36)</f>
        <v>5245.1913590399981</v>
      </c>
      <c r="I37" s="62"/>
      <c r="J37" s="64"/>
    </row>
    <row r="38" spans="1:10" x14ac:dyDescent="0.3">
      <c r="A38" s="65" t="s">
        <v>31</v>
      </c>
      <c r="B38" s="66"/>
      <c r="C38" s="66"/>
      <c r="D38" s="66"/>
      <c r="E38" s="66"/>
      <c r="F38" s="66"/>
      <c r="G38" s="66"/>
      <c r="H38" s="66"/>
      <c r="I38" s="66"/>
      <c r="J38" s="66"/>
    </row>
  </sheetData>
  <mergeCells count="14">
    <mergeCell ref="A37:C37"/>
    <mergeCell ref="A25:A27"/>
    <mergeCell ref="I25:I26"/>
    <mergeCell ref="A28:A29"/>
    <mergeCell ref="I28:I29"/>
    <mergeCell ref="A33:A34"/>
    <mergeCell ref="A35:A36"/>
    <mergeCell ref="A21:A24"/>
    <mergeCell ref="I23:I24"/>
    <mergeCell ref="A7:J7"/>
    <mergeCell ref="A8:J8"/>
    <mergeCell ref="A10:A11"/>
    <mergeCell ref="A12:A15"/>
    <mergeCell ref="A16:A20"/>
  </mergeCells>
  <pageMargins left="0.7" right="0.7" top="0.75" bottom="0.75" header="0.3" footer="0.3"/>
  <pageSetup scale="6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Alina Iuga</cp:lastModifiedBy>
  <dcterms:created xsi:type="dcterms:W3CDTF">2018-12-11T11:25:58Z</dcterms:created>
  <dcterms:modified xsi:type="dcterms:W3CDTF">2018-12-11T11:27:22Z</dcterms:modified>
</cp:coreProperties>
</file>