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7.xml" ContentType="application/vnd.openxmlformats-officedocument.spreadsheetml.revisionLog+xml"/>
  <Override PartName="/xl/revisions/revisionLog22.xml" ContentType="application/vnd.openxmlformats-officedocument.spreadsheetml.revisionLog+xml"/>
  <Override PartName="/xl/revisions/revisionLog30.xml" ContentType="application/vnd.openxmlformats-officedocument.spreadsheetml.revisionLog+xml"/>
  <Override PartName="/xl/revisions/revisionLog38.xml" ContentType="application/vnd.openxmlformats-officedocument.spreadsheetml.revisionLog+xml"/>
  <Override PartName="/xl/revisions/revisionLog43.xml" ContentType="application/vnd.openxmlformats-officedocument.spreadsheetml.revisionLog+xml"/>
  <Override PartName="/xl/revisions/revisionLog13.xml" ContentType="application/vnd.openxmlformats-officedocument.spreadsheetml.revisionLog+xml"/>
  <Override PartName="/xl/revisions/revisionLog21.xml" ContentType="application/vnd.openxmlformats-officedocument.spreadsheetml.revisionLog+xml"/>
  <Override PartName="/xl/revisions/revisionLog25.xml" ContentType="application/vnd.openxmlformats-officedocument.spreadsheetml.revisionLog+xml"/>
  <Override PartName="/xl/revisions/revisionLog46.xml" ContentType="application/vnd.openxmlformats-officedocument.spreadsheetml.revisionLog+xml"/>
  <Override PartName="/xl/revisions/revisionLog8.xml" ContentType="application/vnd.openxmlformats-officedocument.spreadsheetml.revisionLog+xml"/>
  <Override PartName="/xl/revisions/revisionLog16.xml" ContentType="application/vnd.openxmlformats-officedocument.spreadsheetml.revisionLog+xml"/>
  <Override PartName="/xl/revisions/revisionLog24.xml" ContentType="application/vnd.openxmlformats-officedocument.spreadsheetml.revisionLog+xml"/>
  <Override PartName="/xl/revisions/revisionLog29.xml" ContentType="application/vnd.openxmlformats-officedocument.spreadsheetml.revisionLog+xml"/>
  <Override PartName="/xl/revisions/revisionLog37.xml" ContentType="application/vnd.openxmlformats-officedocument.spreadsheetml.revisionLog+xml"/>
  <Override PartName="/xl/revisions/revisionLog42.xml" ContentType="application/vnd.openxmlformats-officedocument.spreadsheetml.revisionLog+xml"/>
  <Override PartName="/xl/revisions/revisionLog45.xml" ContentType="application/vnd.openxmlformats-officedocument.spreadsheetml.revisionLog+xml"/>
  <Override PartName="/xl/revisions/revisionLog50.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0.xml" ContentType="application/vnd.openxmlformats-officedocument.spreadsheetml.revisionLog+xml"/>
  <Override PartName="/xl/revisions/revisionLog28.xml" ContentType="application/vnd.openxmlformats-officedocument.spreadsheetml.revisionLog+xml"/>
  <Override PartName="/xl/revisions/revisionLog33.xml" ContentType="application/vnd.openxmlformats-officedocument.spreadsheetml.revisionLog+xml"/>
  <Override PartName="/xl/revisions/revisionLog41.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15.xml" ContentType="application/vnd.openxmlformats-officedocument.spreadsheetml.revisionLog+xml"/>
  <Override PartName="/xl/revisions/revisionLog36.xml" ContentType="application/vnd.openxmlformats-officedocument.spreadsheetml.revisionLog+xml"/>
  <Override PartName="/xl/revisions/revisionLog44.xml" ContentType="application/vnd.openxmlformats-officedocument.spreadsheetml.revisionLog+xml"/>
  <Override PartName="/xl/revisions/revisionLog49.xml" ContentType="application/vnd.openxmlformats-officedocument.spreadsheetml.revisionLog+xml"/>
  <Override PartName="/xl/revisions/revisionLog6.xml" ContentType="application/vnd.openxmlformats-officedocument.spreadsheetml.revisionLog+xml"/>
  <Override PartName="/xl/revisions/revisionLog14.xml" ContentType="application/vnd.openxmlformats-officedocument.spreadsheetml.revisionLog+xml"/>
  <Override PartName="/xl/revisions/revisionLog19.xml" ContentType="application/vnd.openxmlformats-officedocument.spreadsheetml.revisionLog+xml"/>
  <Override PartName="/xl/revisions/revisionLog27.xml" ContentType="application/vnd.openxmlformats-officedocument.spreadsheetml.revisionLog+xml"/>
  <Override PartName="/xl/revisions/revisionLog32.xml" ContentType="application/vnd.openxmlformats-officedocument.spreadsheetml.revisionLog+xml"/>
  <Override PartName="/xl/revisions/revisionLog35.xml" ContentType="application/vnd.openxmlformats-officedocument.spreadsheetml.revisionLog+xml"/>
  <Override PartName="/xl/revisions/revisionLog40.xml" ContentType="application/vnd.openxmlformats-officedocument.spreadsheetml.revisionLog+xml"/>
  <Override PartName="/xl/revisions/revisionLog48.xml" ContentType="application/vnd.openxmlformats-officedocument.spreadsheetml.revisionLog+xml"/>
  <Override PartName="/xl/revisions/revisionLog2.xml" ContentType="application/vnd.openxmlformats-officedocument.spreadsheetml.revisionLog+xml"/>
  <Override PartName="/xl/revisions/revisionLog10.xml" ContentType="application/vnd.openxmlformats-officedocument.spreadsheetml.revisionLog+xml"/>
  <Override PartName="/xl/revisions/revisionLog18.xml" ContentType="application/vnd.openxmlformats-officedocument.spreadsheetml.revisionLog+xml"/>
  <Override PartName="/xl/revisions/revisionLog23.xml" ContentType="application/vnd.openxmlformats-officedocument.spreadsheetml.revisionLog+xml"/>
  <Override PartName="/xl/revisions/revisionLog31.xml" ContentType="application/vnd.openxmlformats-officedocument.spreadsheetml.revisionLog+xml"/>
  <Override PartName="/xl/revisions/revisionLog5.xml" ContentType="application/vnd.openxmlformats-officedocument.spreadsheetml.revisionLog+xml"/>
  <Override PartName="/xl/revisions/revisionLog26.xml" ContentType="application/vnd.openxmlformats-officedocument.spreadsheetml.revisionLog+xml"/>
  <Override PartName="/xl/revisions/revisionLog34.xml" ContentType="application/vnd.openxmlformats-officedocument.spreadsheetml.revisionLog+xml"/>
  <Override PartName="/xl/revisions/revisionLog39.xml" ContentType="application/vnd.openxmlformats-officedocument.spreadsheetml.revisionLog+xml"/>
  <Override PartName="/xl/revisions/revisionLog4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0" windowWidth="12240" windowHeight="11220"/>
  </bookViews>
  <sheets>
    <sheet name="Sheet1" sheetId="1" r:id="rId1"/>
    <sheet name="Sheet2" sheetId="2" r:id="rId2"/>
    <sheet name="Sheet3" sheetId="3" r:id="rId3"/>
  </sheets>
  <calcPr calcId="145621"/>
  <customWorkbookViews>
    <customWorkbookView name="Carmen NECSESCU - Personal View" guid="{39889193-E190-43E5-ACCC-F1C08D6AB133}" mergeInterval="0" personalView="1" maximized="1" windowWidth="1676" windowHeight="785" activeSheetId="1"/>
    <customWorkbookView name="necsescuc - Personal View" guid="{F8408B49-BA23-4E48-BD5E-F25B3AAADFB7}" mergeInterval="0" personalView="1" maximized="1" windowWidth="1362" windowHeight="503" activeSheetId="1"/>
  </customWorkbookViews>
</workbook>
</file>

<file path=xl/calcChain.xml><?xml version="1.0" encoding="utf-8"?>
<calcChain xmlns="http://schemas.openxmlformats.org/spreadsheetml/2006/main">
  <c r="C49" i="1" l="1"/>
  <c r="C42" i="1"/>
  <c r="C10" i="1" l="1"/>
  <c r="C40" i="1" l="1"/>
  <c r="C72" i="1"/>
  <c r="C27" i="1" l="1"/>
  <c r="C80" i="1" l="1"/>
</calcChain>
</file>

<file path=xl/sharedStrings.xml><?xml version="1.0" encoding="utf-8"?>
<sst xmlns="http://schemas.openxmlformats.org/spreadsheetml/2006/main" count="103" uniqueCount="102">
  <si>
    <t>Nr.crt</t>
  </si>
  <si>
    <t>Punctaj</t>
  </si>
  <si>
    <t xml:space="preserve">Criteriu </t>
  </si>
  <si>
    <t>5.1</t>
  </si>
  <si>
    <t>5.2</t>
  </si>
  <si>
    <t>Complementaritatea cu alte investiții realizate din alte axe prioritare ale POR precum şi din alte surse de finanțare</t>
  </si>
  <si>
    <t>TOTAL</t>
  </si>
  <si>
    <t>Programul Operaţional Regional 2014-2020</t>
  </si>
  <si>
    <t>Prioritatea de investiţii 5.1 – Conservarea, protejarea, promovarea şi dezvoltarea patrimoniului natural şi cultural</t>
  </si>
  <si>
    <t>Calitatea, maturitatea și sustenabilitatea proiectului*</t>
  </si>
  <si>
    <r>
      <t>Respectarea principiilor privind dezvoltarea durabilă, egalitatea de şanse, de gen și nediscriminarea*</t>
    </r>
    <r>
      <rPr>
        <sz val="11"/>
        <color theme="1"/>
        <rFont val="Calibri"/>
        <family val="2"/>
        <charset val="238"/>
        <scheme val="minor"/>
      </rPr>
      <t xml:space="preserve"> (nu vor fi punctate măsurile de conformare cu obligațiile legale ale solicitantului în domeniile protecției mediului, a eficienței energetice, a respectării egalității de șanse și tratament)</t>
    </r>
  </si>
  <si>
    <t>NOTA</t>
  </si>
  <si>
    <t>a. Investiţiile propuse prin proiect vizează patrimoniul UNESCO</t>
  </si>
  <si>
    <t xml:space="preserve">b. Investiţiile propuse prin proiect vizează patrimoniul cultural naţional </t>
  </si>
  <si>
    <t>a. Prin implementarea proiectului se preconizează o creşterea medie a numărului anual de vizitatori la obiectivul de patrimoniu cu peste 5%</t>
  </si>
  <si>
    <t xml:space="preserve">c. Prin implementarea proiectului se preconizează  păstrarea numărului anual de vizitarori  la obiectivul de patrimoniu </t>
  </si>
  <si>
    <t>3.1</t>
  </si>
  <si>
    <t>3.2</t>
  </si>
  <si>
    <t>4.1</t>
  </si>
  <si>
    <t>4.2</t>
  </si>
  <si>
    <t>4.3</t>
  </si>
  <si>
    <t xml:space="preserve">Contribuţia proiectului la realizarea obiectivului specific al priorității de investiții* </t>
  </si>
  <si>
    <t>Grila de evaluare tehnică şi financiară</t>
  </si>
  <si>
    <t>4.4</t>
  </si>
  <si>
    <t>6.1</t>
  </si>
  <si>
    <t>6.2</t>
  </si>
  <si>
    <t>6.3</t>
  </si>
  <si>
    <t>1</t>
  </si>
  <si>
    <t>2.2</t>
  </si>
  <si>
    <t>2.1</t>
  </si>
  <si>
    <r>
      <rPr>
        <b/>
        <sz val="11"/>
        <color theme="1"/>
        <rFont val="Calibri"/>
        <family val="2"/>
        <charset val="238"/>
        <scheme val="minor"/>
      </rPr>
      <t>*</t>
    </r>
    <r>
      <rPr>
        <sz val="11"/>
        <color theme="1"/>
        <rFont val="Calibri"/>
        <family val="2"/>
        <charset val="238"/>
        <scheme val="minor"/>
      </rPr>
      <t xml:space="preserve"> Punctajul este cumulativ (2.1;2.2)</t>
    </r>
  </si>
  <si>
    <r>
      <t>Investiția include măsuri, instrumente, mecanisme de îmbunătățire a calității mediului înconjurător</t>
    </r>
    <r>
      <rPr>
        <sz val="11"/>
        <color theme="1"/>
        <rFont val="Calibri"/>
        <family val="2"/>
        <charset val="238"/>
        <scheme val="minor"/>
      </rPr>
      <t>, de minimizare la sursă a deșeurilor generate și/ sau susţinerea colectării selective a deşeurilor, de creştere a gradului de recuperare şi reciclare a deşeurilor şi gestionare corespunzatoare cu respectarea principiilor strategice şi a minimizării impactului asupra mediului şi sănătăţii umane</t>
    </r>
  </si>
  <si>
    <t>1.1</t>
  </si>
  <si>
    <t>1.2</t>
  </si>
  <si>
    <t>1.3</t>
  </si>
  <si>
    <t>1.4</t>
  </si>
  <si>
    <r>
      <rPr>
        <b/>
        <sz val="11"/>
        <color theme="1"/>
        <rFont val="Calibri"/>
        <family val="2"/>
        <charset val="238"/>
        <scheme val="minor"/>
      </rPr>
      <t>*</t>
    </r>
    <r>
      <rPr>
        <sz val="11"/>
        <color theme="1"/>
        <rFont val="Calibri"/>
        <family val="2"/>
        <charset val="238"/>
        <scheme val="minor"/>
      </rPr>
      <t xml:space="preserve"> Punctajul este cumulativ (5.1;5.2)</t>
    </r>
  </si>
  <si>
    <t xml:space="preserve">Contribuția proiectului la dezvoltarea locală, impactul economic preconizat, respectiv rolul obiectivului de patrimoniu în dezvoltarea economică a arealului în care este localizat, precum şi concordanţa cu documentele strategice </t>
  </si>
  <si>
    <t>Anexa 2</t>
  </si>
  <si>
    <t>1.5</t>
  </si>
  <si>
    <t xml:space="preserve">b. Fluxul de numerar total (generat de proiectul de investiţie în activităţile de exploatare, investiţie şi finanţare) cumulat înregistrează valori negative în cel puţin un an </t>
  </si>
  <si>
    <t>Concordanța buget/Deviz general*</t>
  </si>
  <si>
    <t>4.5</t>
  </si>
  <si>
    <t>a. Fluxul de numerar total (generat de proiectul de investiţie în activităţile de exploatare, investiţie şi finanţare) cumulat este pozitiv în fiecare an al proiecţiei</t>
  </si>
  <si>
    <t>Sustenabilitatea proiectului (a. sau b.)</t>
  </si>
  <si>
    <t>b. accesibilitate directă prin căi de comunicaţii judeţene (drumuri judeţene)</t>
  </si>
  <si>
    <t>a. accesibilitate directă prin căi de comunicaţii naţionale</t>
  </si>
  <si>
    <t>c. accesibilitate directă prin căi de comunicaţii locale</t>
  </si>
  <si>
    <t xml:space="preserve">d. accesibilitatea nu este directă </t>
  </si>
  <si>
    <t>c. nu se desfăşoară activităţi economice realizate de terţi care sunt în legătură cu obiectivul de patrimoniu</t>
  </si>
  <si>
    <t>Există structuri de cazare clasificate în  localitate  (a. sau b. sau c.)</t>
  </si>
  <si>
    <t>Proiectul este relevant pentru atingerea obiectivelor din cadrul unei strategii de dezvoltare locală/judeţeană/regională/sectorială</t>
  </si>
  <si>
    <r>
      <rPr>
        <b/>
        <sz val="11"/>
        <rFont val="Calibri"/>
        <family val="2"/>
        <charset val="238"/>
        <scheme val="minor"/>
      </rPr>
      <t>*</t>
    </r>
    <r>
      <rPr>
        <sz val="11"/>
        <rFont val="Calibri"/>
        <family val="2"/>
        <charset val="238"/>
        <scheme val="minor"/>
      </rPr>
      <t xml:space="preserve"> Punctajul este cumulativ (1.1;1.2;1.3;1.4; 1.5)</t>
    </r>
  </si>
  <si>
    <t>Valoarea pentru istoria, cultura şi civilizaţia naţională şi universală a obiectivului de patrimoniu (a. sau b. sau c.)</t>
  </si>
  <si>
    <t>c. Investiţiile propuse prin proiect vizează patrimoniul cultural local din mediu urban</t>
  </si>
  <si>
    <t>Proiectul contribuie la creşterea numărului de vizitatori  (a. sau b. sau c.)</t>
  </si>
  <si>
    <t>b. Prin implementarea proiectului se preconizează  creşterea medie a numărului anual de vizitatori la obiectivul de patrimoniu de până la 5% (inclusiv 5%)</t>
  </si>
  <si>
    <t>Concentrare strategică a investiţiilor (3.1 sau 3.2)</t>
  </si>
  <si>
    <t>Proiectul este identificat în cadrul unei strategii integrate de dezvoltare urbană  (SIDU) finanţabilă în cadrul axei 4 din POR</t>
  </si>
  <si>
    <t xml:space="preserve">Proiectul nu face parte din SIDU sau SIDU nu a fost aprobată  </t>
  </si>
  <si>
    <r>
      <t xml:space="preserve">* </t>
    </r>
    <r>
      <rPr>
        <sz val="11"/>
        <rFont val="Calibri"/>
        <family val="2"/>
        <charset val="238"/>
        <scheme val="minor"/>
      </rPr>
      <t>Punctajul este cumulativ (4.1;4.2;4.3,4.4; 4.5)</t>
    </r>
  </si>
  <si>
    <t>Proiectul prevede crearea de facilităţi / adaptarea infrastructurii/ echipamentelor pentru accesul persoanelor cu dizabilităţi, în plus faţă de cele pentru conformarea cu normele legale</t>
  </si>
  <si>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</si>
  <si>
    <t>* Punctajul este cumulativ (a. şi b. şi c. şi d.)</t>
  </si>
  <si>
    <t>b. Costurile sunt  suficiente şi necesare pentru implementarea proiectului</t>
  </si>
  <si>
    <t xml:space="preserve">Monumentul istoric este inclus într-un circuit turistic/traseu cultural </t>
  </si>
  <si>
    <t xml:space="preserve">a. Solicitantul a realizat o informare publică cu privire la intenţia de a implementa proiectul </t>
  </si>
  <si>
    <t xml:space="preserve">b. Solicitantul nu a realizat o informare publică cu privire la intenţia de a implementa proiectul </t>
  </si>
  <si>
    <t>Există o informare publică cu privire la intenţia de a implementa proiectul (a. sau b.)</t>
  </si>
  <si>
    <t>Investiţia propusă prin proiect este complementară cu 2 sau mai multe investiţii propuse/ în curs de realizare/finalizate la nivel local şi este în legătură cu proiectul propus</t>
  </si>
  <si>
    <t>Investiţia propusă prin proiect este complementară cu 1 invesţie propusă/ în curs de realizare/finalizate la nivel local şi este în legătură cu proiectul propus</t>
  </si>
  <si>
    <t>Investiţia propusă prin proiect nu este complementară cu nicio investiţie propusă/ în curs de realizare/finalizată la nivel local</t>
  </si>
  <si>
    <t>Există infrastructură de acces funcţională (a. sau b. sau c. sau d.)</t>
  </si>
  <si>
    <t>a. Costurile sunt rezonabile (conform OUG 66/2011)</t>
  </si>
  <si>
    <r>
      <t xml:space="preserve">1. Notarea cu 0  a unui criteriu sau subcriteriu nu duce la respingerea proiectului cu excepţia sub-criteriului sustenabilitate. In situaţia în care </t>
    </r>
    <r>
      <rPr>
        <b/>
        <sz val="11"/>
        <rFont val="Calibri"/>
        <family val="2"/>
        <charset val="238"/>
        <scheme val="minor"/>
      </rPr>
      <t>fluxul de numerar total cumulat înregistrează valori negative în cel puţin un an proiectul este respins la finanţare</t>
    </r>
  </si>
  <si>
    <r>
      <rPr>
        <sz val="11"/>
        <rFont val="Calibri"/>
        <family val="2"/>
        <charset val="238"/>
        <scheme val="minor"/>
      </rPr>
      <t xml:space="preserve">2. </t>
    </r>
    <r>
      <rPr>
        <b/>
        <sz val="11"/>
        <rFont val="Calibri"/>
        <family val="2"/>
        <charset val="238"/>
        <scheme val="minor"/>
      </rPr>
      <t>Proiectele care obţin 50 punte sau mai puţin sunt respinse la finanţare</t>
    </r>
  </si>
  <si>
    <r>
      <t xml:space="preserve">3. </t>
    </r>
    <r>
      <rPr>
        <b/>
        <sz val="11"/>
        <color theme="1"/>
        <rFont val="Calibri"/>
        <family val="2"/>
        <charset val="238"/>
        <scheme val="minor"/>
      </rPr>
      <t>Pentru proiectele depuse în cadrul regiunii Bucureşti-Ilfov</t>
    </r>
    <r>
      <rPr>
        <sz val="11"/>
        <color theme="1"/>
        <rFont val="Calibri"/>
        <family val="2"/>
        <charset val="238"/>
        <scheme val="minor"/>
      </rPr>
      <t xml:space="preserve"> </t>
    </r>
    <r>
      <rPr>
        <b/>
        <sz val="11"/>
        <color theme="1"/>
        <rFont val="Calibri"/>
        <family val="2"/>
        <charset val="238"/>
        <scheme val="minor"/>
      </rPr>
      <t>criteriul nr.3 nu se aplică</t>
    </r>
    <r>
      <rPr>
        <sz val="11"/>
        <color theme="1"/>
        <rFont val="Calibri"/>
        <family val="2"/>
        <charset val="238"/>
        <scheme val="minor"/>
      </rPr>
      <t xml:space="preserve">. In grilă, pentru toate proiectele depuse în regiunea Bucureşti-Ilfov, se vor acorda 5 puncte. </t>
    </r>
  </si>
  <si>
    <t xml:space="preserve">a. există 5 sau mai multe structuri de cazare clasificate în localitate </t>
  </si>
  <si>
    <t xml:space="preserve">b. există între 1-4 structuri de cazare clasificate în localitate </t>
  </si>
  <si>
    <t xml:space="preserve">c. nu există structuri de cazare clasificate în localitate </t>
  </si>
  <si>
    <t>Sunt desfăşurate activităţi economice realizate de terţi, exclusiv cazare,  în legătură cu obiectivul de patrimoniu, în localitatea respectivă (a. sau b. sau c.)</t>
  </si>
  <si>
    <t>a. se desfăşoară mai multe activităţi economice realizate de terţi, exclusiv cazare, care sunt în legătură cu obiectivul de patrimoniu</t>
  </si>
  <si>
    <t>b.  se desfăşoară cel puţin o activitate economică realizată de terţi, exclusiv cazare, care este în legătură cu obiectivul de patrimoniu</t>
  </si>
  <si>
    <t>* Punctajul este cumulativ (a. şi b. şi c. şi d. şi e.)</t>
  </si>
  <si>
    <t>c. Soluţia tehnică propusă prin proiect răspunde în totalitate scopului/ obiectivelor acestuia</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</si>
  <si>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</si>
  <si>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</si>
  <si>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Maturitatea proiectului (a. sau b. sau c.)</t>
  </si>
  <si>
    <t>b.  Solicitantul are documentaţia tehnico-economică faza PT elaborată și conformă grilei de verificare PT - Anexa 3 PT</t>
  </si>
  <si>
    <t>c.  Solicitantul are documentaţia tehnico-economică faza PT elaborată și conformă grilei de verificare PT - Anexa 3 PT şi prezintă Autorizaţie de construire</t>
  </si>
  <si>
    <t>a. Piesele scrise sunt corelate şi respectă concluziile din studiile de teren, expertiza tehnică, etc. Părţile desenate sunt complete şi corespund cu părţile scrise</t>
  </si>
  <si>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</si>
  <si>
    <t xml:space="preserve">4.1.a Calitatea/coerenţa documentaţiei tehnico-economice / faza DALI** - se va avea în vedere şi                                                   Anexa 3 DALI </t>
  </si>
  <si>
    <t>d. Sunt descrise ipotezele de lucru şi modul în care a fost realizata evaluarea alternativelor optime selectate. A fost realizată analiza şi selecția variantei optime</t>
  </si>
  <si>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</si>
  <si>
    <t>a.  Piesele scrise sunt corelate şi respectă concluziile din studiile de teren, expertiza tehnica,etc. Părţile desenate sunt complete şi corespund cu părţile scrise (memoriile tehnice pe specialități, caietele de sarcini și Formularele F1, F2 și F3)</t>
  </si>
  <si>
    <t xml:space="preserve">4.1.b. Calitatea/coerența documentaţiei tehnico-economice / faza PT** - se va avea în vedere şi                                                   Anexa 3 PT </t>
  </si>
  <si>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</si>
  <si>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</si>
  <si>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</si>
  <si>
    <t xml:space="preserve">a. Solicitantul are documentația tehnico-economică faza  DALI elaborată şi conformă grilei de verificare DALI - Anexa 3 DALI şi cel puţin are lansată procedura EIA (scrisoarea solicitantului înregistrată la Direcţia Judeţeană/Regională de Protecţia Mediului) </t>
  </si>
  <si>
    <t>** In funcţie de tipul documentaţiei tehnico-economice depuse de solicitant , respectiv DALI sau PT se va utiliza secţiunea 4.1 a sau 4.1 b din prezenta grilă</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</si>
</sst>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4" tint="-0.2499465926084170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cellStyleXfs>
  <cellXfs count="65">
    <xf numFmtId="0" fontId="0" fillId="0" borderId="0" xfId="0"/>
    <xf numFmtId="49" fontId="0" fillId="0" borderId="0" xfId="0" applyNumberFormat="1"/>
    <xf numFmtId="0" fontId="0" fillId="0" borderId="0" xfId="0" applyAlignment="1">
      <alignment horizontal="center" vertical="center"/>
    </xf>
    <xf numFmtId="0" fontId="1" fillId="0" borderId="1" xfId="0" applyFont="1" applyBorder="1" applyAlignment="1">
      <alignment horizontal="center" vertical="center" wrapText="1"/>
    </xf>
    <xf numFmtId="49"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2" xfId="0" applyNumberFormat="1" applyFont="1" applyBorder="1" applyAlignment="1">
      <alignment horizontal="center" vertical="center" wrapText="1"/>
    </xf>
    <xf numFmtId="0" fontId="0" fillId="2" borderId="2" xfId="0" applyFont="1" applyFill="1" applyBorder="1" applyAlignment="1">
      <alignment horizontal="left" vertical="center" wrapText="1"/>
    </xf>
    <xf numFmtId="0" fontId="0" fillId="0" borderId="2"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5" fillId="0" borderId="0" xfId="0" applyFont="1"/>
    <xf numFmtId="49"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4" xfId="0"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0"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49" fontId="8" fillId="0" borderId="0" xfId="0" applyNumberFormat="1" applyFont="1"/>
    <xf numFmtId="14" fontId="5" fillId="0" borderId="0" xfId="0" applyNumberFormat="1" applyFont="1"/>
    <xf numFmtId="0" fontId="8"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 fontId="8" fillId="0" borderId="1" xfId="0" quotePrefix="1" applyNumberFormat="1" applyFont="1" applyBorder="1" applyAlignment="1">
      <alignment horizontal="center" vertical="center" wrapText="1"/>
    </xf>
    <xf numFmtId="49" fontId="8" fillId="2" borderId="1" xfId="0" applyNumberFormat="1"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3" xfId="0" applyFont="1" applyBorder="1" applyAlignment="1">
      <alignment horizontal="left" vertical="center" wrapText="1"/>
    </xf>
    <xf numFmtId="0" fontId="7"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0" xfId="0" applyFo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8"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usernames" Target="revisions/userNames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47" Type="http://schemas.openxmlformats.org/officeDocument/2006/relationships/revisionLog" Target="revisionLog1.xml"/><Relationship Id="rId50" Type="http://schemas.openxmlformats.org/officeDocument/2006/relationships/revisionLog" Target="revisionLog4.xml"/><Relationship Id="rId55" Type="http://schemas.openxmlformats.org/officeDocument/2006/relationships/revisionLog" Target="revisionLog9.xml"/><Relationship Id="rId63" Type="http://schemas.openxmlformats.org/officeDocument/2006/relationships/revisionLog" Target="revisionLog17.xml"/><Relationship Id="rId68" Type="http://schemas.openxmlformats.org/officeDocument/2006/relationships/revisionLog" Target="revisionLog22.xml"/><Relationship Id="rId76" Type="http://schemas.openxmlformats.org/officeDocument/2006/relationships/revisionLog" Target="revisionLog30.xml"/><Relationship Id="rId84" Type="http://schemas.openxmlformats.org/officeDocument/2006/relationships/revisionLog" Target="revisionLog38.xml"/><Relationship Id="rId89" Type="http://schemas.openxmlformats.org/officeDocument/2006/relationships/revisionLog" Target="revisionLog43.xml"/><Relationship Id="rId59" Type="http://schemas.openxmlformats.org/officeDocument/2006/relationships/revisionLog" Target="revisionLog13.xml"/><Relationship Id="rId67" Type="http://schemas.openxmlformats.org/officeDocument/2006/relationships/revisionLog" Target="revisionLog21.xml"/><Relationship Id="rId71" Type="http://schemas.openxmlformats.org/officeDocument/2006/relationships/revisionLog" Target="revisionLog25.xml"/><Relationship Id="rId92" Type="http://schemas.openxmlformats.org/officeDocument/2006/relationships/revisionLog" Target="revisionLog46.xml"/><Relationship Id="rId54" Type="http://schemas.openxmlformats.org/officeDocument/2006/relationships/revisionLog" Target="revisionLog8.xml"/><Relationship Id="rId62" Type="http://schemas.openxmlformats.org/officeDocument/2006/relationships/revisionLog" Target="revisionLog16.xml"/><Relationship Id="rId70" Type="http://schemas.openxmlformats.org/officeDocument/2006/relationships/revisionLog" Target="revisionLog24.xml"/><Relationship Id="rId75" Type="http://schemas.openxmlformats.org/officeDocument/2006/relationships/revisionLog" Target="revisionLog29.xml"/><Relationship Id="rId83" Type="http://schemas.openxmlformats.org/officeDocument/2006/relationships/revisionLog" Target="revisionLog37.xml"/><Relationship Id="rId88" Type="http://schemas.openxmlformats.org/officeDocument/2006/relationships/revisionLog" Target="revisionLog42.xml"/><Relationship Id="rId91" Type="http://schemas.openxmlformats.org/officeDocument/2006/relationships/revisionLog" Target="revisionLog45.xml"/><Relationship Id="rId96" Type="http://schemas.openxmlformats.org/officeDocument/2006/relationships/revisionLog" Target="revisionLog50.xml"/><Relationship Id="rId53" Type="http://schemas.openxmlformats.org/officeDocument/2006/relationships/revisionLog" Target="revisionLog7.xml"/><Relationship Id="rId58" Type="http://schemas.openxmlformats.org/officeDocument/2006/relationships/revisionLog" Target="revisionLog12.xml"/><Relationship Id="rId66" Type="http://schemas.openxmlformats.org/officeDocument/2006/relationships/revisionLog" Target="revisionLog20.xml"/><Relationship Id="rId74" Type="http://schemas.openxmlformats.org/officeDocument/2006/relationships/revisionLog" Target="revisionLog28.xml"/><Relationship Id="rId79" Type="http://schemas.openxmlformats.org/officeDocument/2006/relationships/revisionLog" Target="revisionLog33.xml"/><Relationship Id="rId87" Type="http://schemas.openxmlformats.org/officeDocument/2006/relationships/revisionLog" Target="revisionLog41.xml"/><Relationship Id="rId49" Type="http://schemas.openxmlformats.org/officeDocument/2006/relationships/revisionLog" Target="revisionLog3.xml"/><Relationship Id="rId57" Type="http://schemas.openxmlformats.org/officeDocument/2006/relationships/revisionLog" Target="revisionLog11.xml"/><Relationship Id="rId61" Type="http://schemas.openxmlformats.org/officeDocument/2006/relationships/revisionLog" Target="revisionLog15.xml"/><Relationship Id="rId82" Type="http://schemas.openxmlformats.org/officeDocument/2006/relationships/revisionLog" Target="revisionLog36.xml"/><Relationship Id="rId90" Type="http://schemas.openxmlformats.org/officeDocument/2006/relationships/revisionLog" Target="revisionLog44.xml"/><Relationship Id="rId95" Type="http://schemas.openxmlformats.org/officeDocument/2006/relationships/revisionLog" Target="revisionLog49.xml"/><Relationship Id="rId52" Type="http://schemas.openxmlformats.org/officeDocument/2006/relationships/revisionLog" Target="revisionLog6.xml"/><Relationship Id="rId60" Type="http://schemas.openxmlformats.org/officeDocument/2006/relationships/revisionLog" Target="revisionLog14.xml"/><Relationship Id="rId65" Type="http://schemas.openxmlformats.org/officeDocument/2006/relationships/revisionLog" Target="revisionLog19.xml"/><Relationship Id="rId73" Type="http://schemas.openxmlformats.org/officeDocument/2006/relationships/revisionLog" Target="revisionLog27.xml"/><Relationship Id="rId78" Type="http://schemas.openxmlformats.org/officeDocument/2006/relationships/revisionLog" Target="revisionLog32.xml"/><Relationship Id="rId81" Type="http://schemas.openxmlformats.org/officeDocument/2006/relationships/revisionLog" Target="revisionLog35.xml"/><Relationship Id="rId86" Type="http://schemas.openxmlformats.org/officeDocument/2006/relationships/revisionLog" Target="revisionLog40.xml"/><Relationship Id="rId94" Type="http://schemas.openxmlformats.org/officeDocument/2006/relationships/revisionLog" Target="revisionLog48.xml"/><Relationship Id="rId48" Type="http://schemas.openxmlformats.org/officeDocument/2006/relationships/revisionLog" Target="revisionLog2.xml"/><Relationship Id="rId56" Type="http://schemas.openxmlformats.org/officeDocument/2006/relationships/revisionLog" Target="revisionLog10.xml"/><Relationship Id="rId64" Type="http://schemas.openxmlformats.org/officeDocument/2006/relationships/revisionLog" Target="revisionLog18.xml"/><Relationship Id="rId69" Type="http://schemas.openxmlformats.org/officeDocument/2006/relationships/revisionLog" Target="revisionLog23.xml"/><Relationship Id="rId77" Type="http://schemas.openxmlformats.org/officeDocument/2006/relationships/revisionLog" Target="revisionLog31.xml"/><Relationship Id="rId51" Type="http://schemas.openxmlformats.org/officeDocument/2006/relationships/revisionLog" Target="revisionLog5.xml"/><Relationship Id="rId72" Type="http://schemas.openxmlformats.org/officeDocument/2006/relationships/revisionLog" Target="revisionLog26.xml"/><Relationship Id="rId80" Type="http://schemas.openxmlformats.org/officeDocument/2006/relationships/revisionLog" Target="revisionLog34.xml"/><Relationship Id="rId85" Type="http://schemas.openxmlformats.org/officeDocument/2006/relationships/revisionLog" Target="revisionLog39.xml"/><Relationship Id="rId93" Type="http://schemas.openxmlformats.org/officeDocument/2006/relationships/revisionLog" Target="revisionLog4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4484A36-EACD-4752-9504-54164BBCA5EB}" diskRevisions="1" revisionId="762" version="23">
  <header guid="{219EABE7-5DEE-4352-AA2A-55462188AB75}" dateTime="2016-03-16T13:05:43" maxSheetId="4" userName="Carmen NECSESCU" r:id="rId47" minRId="601" maxRId="607">
    <sheetIdMap count="3">
      <sheetId val="1"/>
      <sheetId val="2"/>
      <sheetId val="3"/>
    </sheetIdMap>
  </header>
  <header guid="{3E94D0F6-FF86-4743-A16B-0789278AAB72}" dateTime="2016-03-16T13:08:00" maxSheetId="4" userName="Carmen NECSESCU" r:id="rId48" minRId="608" maxRId="611">
    <sheetIdMap count="3">
      <sheetId val="1"/>
      <sheetId val="2"/>
      <sheetId val="3"/>
    </sheetIdMap>
  </header>
  <header guid="{14DA6C53-2886-42FA-A40B-19735DD9BEDC}" dateTime="2016-03-16T13:20:43" maxSheetId="4" userName="Carmen NECSESCU" r:id="rId49" minRId="612" maxRId="637">
    <sheetIdMap count="3">
      <sheetId val="1"/>
      <sheetId val="2"/>
      <sheetId val="3"/>
    </sheetIdMap>
  </header>
  <header guid="{1FA2643C-71B3-4A1B-B0B9-F71B8D228AD1}" dateTime="2016-03-16T13:28:55" maxSheetId="4" userName="Carmen NECSESCU" r:id="rId50" minRId="638" maxRId="647">
    <sheetIdMap count="3">
      <sheetId val="1"/>
      <sheetId val="2"/>
      <sheetId val="3"/>
    </sheetIdMap>
  </header>
  <header guid="{39B259BF-3081-45E1-8736-EFD33F2250A4}" dateTime="2016-03-16T13:40:51" maxSheetId="4" userName="Carmen NECSESCU" r:id="rId51" minRId="648" maxRId="649">
    <sheetIdMap count="3">
      <sheetId val="1"/>
      <sheetId val="2"/>
      <sheetId val="3"/>
    </sheetIdMap>
  </header>
  <header guid="{7369FEC4-2EA5-4E65-8529-F936246F39B4}" dateTime="2016-03-16T13:43:12" maxSheetId="4" userName="Carmen NECSESCU" r:id="rId52" minRId="650" maxRId="651">
    <sheetIdMap count="3">
      <sheetId val="1"/>
      <sheetId val="2"/>
      <sheetId val="3"/>
    </sheetIdMap>
  </header>
  <header guid="{72C3DEF2-522F-4708-9C8C-D0C0EFFDD26D}" dateTime="2016-03-16T13:45:54" maxSheetId="4" userName="Carmen NECSESCU" r:id="rId53" minRId="652" maxRId="656">
    <sheetIdMap count="3">
      <sheetId val="1"/>
      <sheetId val="2"/>
      <sheetId val="3"/>
    </sheetIdMap>
  </header>
  <header guid="{28880F03-6B27-45A1-86E2-9FCB79223C74}" dateTime="2016-03-16T13:46:33" maxSheetId="4" userName="Carmen NECSESCU" r:id="rId54" minRId="657" maxRId="658">
    <sheetIdMap count="3">
      <sheetId val="1"/>
      <sheetId val="2"/>
      <sheetId val="3"/>
    </sheetIdMap>
  </header>
  <header guid="{B588E9A7-60FA-4D9A-9B65-C491A817F6DC}" dateTime="2016-03-16T14:01:17" maxSheetId="4" userName="Carmen NECSESCU" r:id="rId55">
    <sheetIdMap count="3">
      <sheetId val="1"/>
      <sheetId val="2"/>
      <sheetId val="3"/>
    </sheetIdMap>
  </header>
  <header guid="{F2B498F8-EDBB-422F-897D-E76DEBE64E96}" dateTime="2016-03-16T17:36:53" maxSheetId="4" userName="Carmen NECSESCU" r:id="rId56" minRId="659" maxRId="660">
    <sheetIdMap count="3">
      <sheetId val="1"/>
      <sheetId val="2"/>
      <sheetId val="3"/>
    </sheetIdMap>
  </header>
  <header guid="{315EA94E-363A-4BC1-AB85-475FABA8CEF8}" dateTime="2016-03-16T19:57:36" maxSheetId="4" userName="Carmen NECSESCU" r:id="rId57" minRId="661">
    <sheetIdMap count="3">
      <sheetId val="1"/>
      <sheetId val="2"/>
      <sheetId val="3"/>
    </sheetIdMap>
  </header>
  <header guid="{FCEA7E64-87A6-4A9F-B9DE-C3DDDEABE96E}" dateTime="2016-03-16T20:02:34" maxSheetId="4" userName="Carmen NECSESCU" r:id="rId58" minRId="662">
    <sheetIdMap count="3">
      <sheetId val="1"/>
      <sheetId val="2"/>
      <sheetId val="3"/>
    </sheetIdMap>
  </header>
  <header guid="{CACD1B80-2C5A-47BA-B8DC-1F8D6B6C7963}" dateTime="2016-03-16T21:36:14" maxSheetId="4" userName="Carmen NECSESCU" r:id="rId59">
    <sheetIdMap count="3">
      <sheetId val="1"/>
      <sheetId val="2"/>
      <sheetId val="3"/>
    </sheetIdMap>
  </header>
  <header guid="{403AC703-2194-4F87-952E-5B34C1CCD294}" dateTime="2016-03-16T22:15:29" maxSheetId="4" userName="Carmen NECSESCU" r:id="rId60">
    <sheetIdMap count="3">
      <sheetId val="1"/>
      <sheetId val="2"/>
      <sheetId val="3"/>
    </sheetIdMap>
  </header>
  <header guid="{D907CDE7-CA69-42E2-84CA-B162F470D087}" dateTime="2016-03-21T17:43:45" maxSheetId="4" userName="Carmen NECSESCU" r:id="rId61" minRId="663">
    <sheetIdMap count="3">
      <sheetId val="1"/>
      <sheetId val="2"/>
      <sheetId val="3"/>
    </sheetIdMap>
  </header>
  <header guid="{D3737F32-D59D-4E35-AA28-BCD18F09C59F}" dateTime="2016-03-21T17:56:46" maxSheetId="4" userName="Carmen NECSESCU" r:id="rId62" minRId="664" maxRId="670">
    <sheetIdMap count="3">
      <sheetId val="1"/>
      <sheetId val="2"/>
      <sheetId val="3"/>
    </sheetIdMap>
  </header>
  <header guid="{AD43C58C-BDB1-499B-87B0-81F99591DA4D}" dateTime="2016-03-21T17:57:04" maxSheetId="4" userName="Carmen NECSESCU" r:id="rId63" minRId="671">
    <sheetIdMap count="3">
      <sheetId val="1"/>
      <sheetId val="2"/>
      <sheetId val="3"/>
    </sheetIdMap>
  </header>
  <header guid="{F997D89F-5FEA-4C65-B564-4A6DF1ECED4E}" dateTime="2016-03-21T17:58:12" maxSheetId="4" userName="Carmen NECSESCU" r:id="rId64" minRId="672">
    <sheetIdMap count="3">
      <sheetId val="1"/>
      <sheetId val="2"/>
      <sheetId val="3"/>
    </sheetIdMap>
  </header>
  <header guid="{C9A539B6-EC98-4C65-BFC9-46F8D9123AB7}" dateTime="2016-03-21T17:59:33" maxSheetId="4" userName="Carmen NECSESCU" r:id="rId65" minRId="673" maxRId="675">
    <sheetIdMap count="3">
      <sheetId val="1"/>
      <sheetId val="2"/>
      <sheetId val="3"/>
    </sheetIdMap>
  </header>
  <header guid="{4B98999A-CC7F-4709-8479-A83C3682A071}" dateTime="2016-03-21T23:39:43" maxSheetId="4" userName="necsescuc" r:id="rId66" minRId="676" maxRId="677">
    <sheetIdMap count="3">
      <sheetId val="1"/>
      <sheetId val="2"/>
      <sheetId val="3"/>
    </sheetIdMap>
  </header>
  <header guid="{3070F76F-86CB-43DC-944D-449C03DCD474}" dateTime="2016-03-22T02:33:00" maxSheetId="4" userName="necsescuc" r:id="rId67" minRId="678">
    <sheetIdMap count="3">
      <sheetId val="1"/>
      <sheetId val="2"/>
      <sheetId val="3"/>
    </sheetIdMap>
  </header>
  <header guid="{017FAB44-5734-4C5A-9B03-45B342B09E4F}" dateTime="2016-03-22T04:42:03" maxSheetId="4" userName="necsescuc" r:id="rId68" minRId="679">
    <sheetIdMap count="3">
      <sheetId val="1"/>
      <sheetId val="2"/>
      <sheetId val="3"/>
    </sheetIdMap>
  </header>
  <header guid="{5965732B-7EC2-426B-9E41-071EDF2958E1}" dateTime="2016-03-22T04:45:18" maxSheetId="4" userName="necsescuc" r:id="rId69" minRId="680" maxRId="683">
    <sheetIdMap count="3">
      <sheetId val="1"/>
      <sheetId val="2"/>
      <sheetId val="3"/>
    </sheetIdMap>
  </header>
  <header guid="{DF783AB7-98A8-47A9-B8B3-04786FC7D888}" dateTime="2016-03-22T04:56:41" maxSheetId="4" userName="necsescuc" r:id="rId70" minRId="684" maxRId="686">
    <sheetIdMap count="3">
      <sheetId val="1"/>
      <sheetId val="2"/>
      <sheetId val="3"/>
    </sheetIdMap>
  </header>
  <header guid="{BD810305-ECC0-4002-B24E-36D8DBEB4D75}" dateTime="2016-03-22T10:11:27" maxSheetId="4" userName="Carmen NECSESCU" r:id="rId71">
    <sheetIdMap count="3">
      <sheetId val="1"/>
      <sheetId val="2"/>
      <sheetId val="3"/>
    </sheetIdMap>
  </header>
  <header guid="{F6D96ED3-378B-4CFB-A8E8-B3ADB10E419D}" dateTime="2016-03-22T10:39:17" maxSheetId="4" userName="Carmen NECSESCU" r:id="rId72">
    <sheetIdMap count="3">
      <sheetId val="1"/>
      <sheetId val="2"/>
      <sheetId val="3"/>
    </sheetIdMap>
  </header>
  <header guid="{BF11BA17-4C34-49CF-85F1-0CEDB4291385}" dateTime="2016-03-22T12:28:17" maxSheetId="4" userName="Carmen NECSESCU" r:id="rId73">
    <sheetIdMap count="3">
      <sheetId val="1"/>
      <sheetId val="2"/>
      <sheetId val="3"/>
    </sheetIdMap>
  </header>
  <header guid="{3EA588D6-B719-4EC7-BD42-187632C583E8}" dateTime="2016-03-23T14:08:34" maxSheetId="4" userName="Carmen NECSESCU" r:id="rId74" minRId="687">
    <sheetIdMap count="3">
      <sheetId val="1"/>
      <sheetId val="2"/>
      <sheetId val="3"/>
    </sheetIdMap>
  </header>
  <header guid="{3966CBDF-9472-4A07-ACDB-1259576C2AC0}" dateTime="2016-03-23T14:19:55" maxSheetId="4" userName="Carmen NECSESCU" r:id="rId75" minRId="688" maxRId="691">
    <sheetIdMap count="3">
      <sheetId val="1"/>
      <sheetId val="2"/>
      <sheetId val="3"/>
    </sheetIdMap>
  </header>
  <header guid="{1503BC95-A8E4-4B42-AE0A-53B7BEAFB153}" dateTime="2016-03-23T14:22:40" maxSheetId="4" userName="Carmen NECSESCU" r:id="rId76" minRId="692" maxRId="694">
    <sheetIdMap count="3">
      <sheetId val="1"/>
      <sheetId val="2"/>
      <sheetId val="3"/>
    </sheetIdMap>
  </header>
  <header guid="{5073950D-CF5C-40FA-89B4-F825344F0A79}" dateTime="2016-03-23T14:40:51" maxSheetId="4" userName="Carmen NECSESCU" r:id="rId77" minRId="695" maxRId="697">
    <sheetIdMap count="3">
      <sheetId val="1"/>
      <sheetId val="2"/>
      <sheetId val="3"/>
    </sheetIdMap>
  </header>
  <header guid="{22AA76E1-ADC7-438E-981B-2670C3A1A0FF}" dateTime="2016-03-23T14:43:20" maxSheetId="4" userName="Carmen NECSESCU" r:id="rId78" minRId="698" maxRId="707">
    <sheetIdMap count="3">
      <sheetId val="1"/>
      <sheetId val="2"/>
      <sheetId val="3"/>
    </sheetIdMap>
  </header>
  <header guid="{D57CED4D-EEF7-40EE-B470-6F88566AF2B4}" dateTime="2016-03-23T14:51:44" maxSheetId="4" userName="Carmen NECSESCU" r:id="rId79" minRId="708" maxRId="730">
    <sheetIdMap count="3">
      <sheetId val="1"/>
      <sheetId val="2"/>
      <sheetId val="3"/>
    </sheetIdMap>
  </header>
  <header guid="{0944689C-99DA-4932-8AD1-1187FA857802}" dateTime="2016-03-23T14:57:11" maxSheetId="4" userName="Carmen NECSESCU" r:id="rId80" minRId="731" maxRId="736">
    <sheetIdMap count="3">
      <sheetId val="1"/>
      <sheetId val="2"/>
      <sheetId val="3"/>
    </sheetIdMap>
  </header>
  <header guid="{77EAC9B2-596B-4650-B5C7-5AD26F674A93}" dateTime="2016-03-23T15:05:05" maxSheetId="4" userName="Carmen NECSESCU" r:id="rId81">
    <sheetIdMap count="3">
      <sheetId val="1"/>
      <sheetId val="2"/>
      <sheetId val="3"/>
    </sheetIdMap>
  </header>
  <header guid="{70632781-26AA-44E0-9836-E7020487C18D}" dateTime="2016-03-23T15:17:52" maxSheetId="4" userName="Carmen NECSESCU" r:id="rId82" minRId="737" maxRId="744">
    <sheetIdMap count="3">
      <sheetId val="1"/>
      <sheetId val="2"/>
      <sheetId val="3"/>
    </sheetIdMap>
  </header>
  <header guid="{D579ACFB-E03A-4829-8838-FF7F006B9FB6}" dateTime="2016-03-23T15:34:49" maxSheetId="4" userName="Carmen NECSESCU" r:id="rId83" minRId="745">
    <sheetIdMap count="3">
      <sheetId val="1"/>
      <sheetId val="2"/>
      <sheetId val="3"/>
    </sheetIdMap>
  </header>
  <header guid="{4482FA29-4A06-4BBA-B08D-ED4330A20620}" dateTime="2016-03-23T15:43:33" maxSheetId="4" userName="Carmen NECSESCU" r:id="rId84">
    <sheetIdMap count="3">
      <sheetId val="1"/>
      <sheetId val="2"/>
      <sheetId val="3"/>
    </sheetIdMap>
  </header>
  <header guid="{B09D3C8C-7AFE-4348-9ACD-C26664FF3B23}" dateTime="2016-03-23T15:46:57" maxSheetId="4" userName="Carmen NECSESCU" r:id="rId85" minRId="746" maxRId="747">
    <sheetIdMap count="3">
      <sheetId val="1"/>
      <sheetId val="2"/>
      <sheetId val="3"/>
    </sheetIdMap>
  </header>
  <header guid="{03B21EBC-84EB-4849-AF55-0C9915C19C9B}" dateTime="2016-03-23T15:48:37" maxSheetId="4" userName="Carmen NECSESCU" r:id="rId86">
    <sheetIdMap count="3">
      <sheetId val="1"/>
      <sheetId val="2"/>
      <sheetId val="3"/>
    </sheetIdMap>
  </header>
  <header guid="{CF5C1A07-626F-43D2-B96F-2A0A3E2338B5}" dateTime="2016-03-23T16:51:59" maxSheetId="4" userName="Carmen NECSESCU" r:id="rId87">
    <sheetIdMap count="3">
      <sheetId val="1"/>
      <sheetId val="2"/>
      <sheetId val="3"/>
    </sheetIdMap>
  </header>
  <header guid="{7E37FAB1-54C7-4EE3-ABE8-4AC919851EFF}" dateTime="2016-03-23T16:59:17" maxSheetId="4" userName="Carmen NECSESCU" r:id="rId88" minRId="748">
    <sheetIdMap count="3">
      <sheetId val="1"/>
      <sheetId val="2"/>
      <sheetId val="3"/>
    </sheetIdMap>
  </header>
  <header guid="{11613A79-61E7-4273-9F63-66B4E515C69F}" dateTime="2016-03-23T19:29:39" maxSheetId="4" userName="Carmen NECSESCU" r:id="rId89">
    <sheetIdMap count="3">
      <sheetId val="1"/>
      <sheetId val="2"/>
      <sheetId val="3"/>
    </sheetIdMap>
  </header>
  <header guid="{CE241130-5083-4666-839B-D8C21AA7187D}" dateTime="2016-03-23T19:31:50" maxSheetId="4" userName="Carmen NECSESCU" r:id="rId90">
    <sheetIdMap count="3">
      <sheetId val="1"/>
      <sheetId val="2"/>
      <sheetId val="3"/>
    </sheetIdMap>
  </header>
  <header guid="{FB586B75-38CF-4EEE-B904-4B05B51643DB}" dateTime="2016-03-23T19:32:12" maxSheetId="4" userName="Carmen NECSESCU" r:id="rId91" minRId="749">
    <sheetIdMap count="3">
      <sheetId val="1"/>
      <sheetId val="2"/>
      <sheetId val="3"/>
    </sheetIdMap>
  </header>
  <header guid="{01AC1C7E-7162-444B-BBD0-B757E3C5C36F}" dateTime="2016-03-23T19:40:29" maxSheetId="4" userName="Carmen NECSESCU" r:id="rId92" minRId="750">
    <sheetIdMap count="3">
      <sheetId val="1"/>
      <sheetId val="2"/>
      <sheetId val="3"/>
    </sheetIdMap>
  </header>
  <header guid="{07D956EF-EFCC-4263-9FEA-782A798B44EF}" dateTime="2016-03-23T19:44:37" maxSheetId="4" userName="Carmen NECSESCU" r:id="rId93" minRId="751" maxRId="753">
    <sheetIdMap count="3">
      <sheetId val="1"/>
      <sheetId val="2"/>
      <sheetId val="3"/>
    </sheetIdMap>
  </header>
  <header guid="{38AABE4E-3C2D-42BC-989A-F921A08123D3}" dateTime="2016-03-23T19:49:08" maxSheetId="4" userName="Carmen NECSESCU" r:id="rId94" minRId="754" maxRId="757">
    <sheetIdMap count="3">
      <sheetId val="1"/>
      <sheetId val="2"/>
      <sheetId val="3"/>
    </sheetIdMap>
  </header>
  <header guid="{951BD3E1-8F2C-4B68-AE29-ACAD21DC5098}" dateTime="2016-03-23T19:51:19" maxSheetId="4" userName="Carmen NECSESCU" r:id="rId95" minRId="758" maxRId="759">
    <sheetIdMap count="3">
      <sheetId val="1"/>
      <sheetId val="2"/>
      <sheetId val="3"/>
    </sheetIdMap>
  </header>
  <header guid="{24484A36-EACD-4752-9504-54164BBCA5EB}" dateTime="2016-03-23T19:57:51" maxSheetId="4" userName="Carmen NECSESCU" r:id="rId96" minRId="760" maxRId="762">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1" sId="1" numFmtId="19">
    <oc r="B4">
      <v>42411</v>
    </oc>
    <nc r="B4"/>
  </rcc>
  <rcc rId="602" sId="1">
    <oc r="B12" t="inlineStr">
      <is>
        <t>a. accesibilitate directă prin căi de comunicaţii naţionale (autostrăzi, drumuri expres, căi ferate cu viteză mare/sporită, căi navigabile maritime sau fluviale, porturi)</t>
      </is>
    </oc>
    <nc r="B12" t="inlineStr">
      <is>
        <t>a. accesibilitate directă prin căi de comunicaţii naţionale</t>
      </is>
    </nc>
  </rcc>
  <rrc rId="603" sId="1" ref="A14:XFD14" action="insertRow"/>
  <rcc rId="604" sId="1">
    <nc r="B14" t="inlineStr">
      <is>
        <t>c. accesibilitate directă prin căi de comunicaţii locale</t>
      </is>
    </nc>
  </rcc>
  <rcc rId="605" sId="1">
    <nc r="C14">
      <v>2</v>
    </nc>
  </rcc>
  <rcc rId="606" sId="1">
    <oc r="B15" t="inlineStr">
      <is>
        <t xml:space="preserve">c. accesibilitatea nu este directă </t>
      </is>
    </oc>
    <nc r="B15" t="inlineStr">
      <is>
        <t xml:space="preserve">d. accesibilitatea nu este directă </t>
      </is>
    </nc>
  </rcc>
  <rcc rId="607" sId="1">
    <oc r="B11" t="inlineStr">
      <is>
        <r>
          <t>Există infrastructură de acces funcţională</t>
        </r>
        <r>
          <rPr>
            <sz val="11"/>
            <color rgb="FFFF0000"/>
            <rFont val="Calibri"/>
            <family val="2"/>
            <charset val="238"/>
          </rPr>
          <t xml:space="preserve"> (a. sau b. sau c.)</t>
        </r>
      </is>
    </oc>
    <nc r="B11" t="inlineStr">
      <is>
        <r>
          <t>Există infrastructură de acces funcţională</t>
        </r>
        <r>
          <rPr>
            <sz val="11"/>
            <color rgb="FFFF0000"/>
            <rFont val="Calibri"/>
            <family val="2"/>
            <charset val="238"/>
          </rPr>
          <t xml:space="preserve"> (a. sau b. c. sau d.)</t>
        </r>
      </is>
    </nc>
  </rcc>
  <rcv guid="{39889193-E190-43E5-ACCC-F1C08D6AB133}" action="delete"/>
  <rcv guid="{39889193-E190-43E5-ACCC-F1C08D6AB133}"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9" sId="1">
    <oc r="B48" t="inlineStr">
      <is>
        <t>a. Costurile sunt rezonabile (conform OUG 66/2001)realiste (corect estimate)</t>
      </is>
    </oc>
    <nc r="B48" t="inlineStr">
      <is>
        <t>a. Costurile sunt rezonabile (conform OUG 66/2001)</t>
      </is>
    </nc>
  </rcc>
  <rfmt sheetId="1" sqref="A9:C9">
    <dxf>
      <fill>
        <patternFill>
          <bgColor theme="6" tint="0.59999389629810485"/>
        </patternFill>
      </fill>
    </dxf>
  </rfmt>
  <rfmt sheetId="1" sqref="A26:C26">
    <dxf>
      <fill>
        <patternFill>
          <bgColor theme="6" tint="0.59999389629810485"/>
        </patternFill>
      </fill>
    </dxf>
  </rfmt>
  <rfmt sheetId="1" sqref="A36:C36">
    <dxf>
      <fill>
        <patternFill>
          <bgColor theme="6" tint="0.59999389629810485"/>
        </patternFill>
      </fill>
    </dxf>
  </rfmt>
  <rfmt sheetId="1" sqref="A39:C39">
    <dxf>
      <fill>
        <patternFill>
          <bgColor theme="6" tint="0.59999389629810485"/>
        </patternFill>
      </fill>
    </dxf>
  </rfmt>
  <rfmt sheetId="1" sqref="A62:C62">
    <dxf>
      <fill>
        <patternFill>
          <bgColor theme="6" tint="0.59999389629810485"/>
        </patternFill>
      </fill>
    </dxf>
  </rfmt>
  <rfmt sheetId="1" sqref="A66:C66">
    <dxf>
      <fill>
        <patternFill>
          <bgColor theme="6" tint="0.59999389629810485"/>
        </patternFill>
      </fill>
    </dxf>
  </rfmt>
  <rfmt sheetId="1" sqref="B70:C70">
    <dxf>
      <fill>
        <patternFill>
          <bgColor theme="6" tint="0.59999389629810485"/>
        </patternFill>
      </fill>
    </dxf>
  </rfmt>
  <rcc rId="660" sId="1">
    <oc r="B56" t="inlineStr">
      <is>
        <t xml:space="preserve"> d. Solicitantul are  documentaţia tehnico-economică faza PT elaborată ( soliictantul deţine procesul verbal de recepție al proiectului tehnic)</t>
      </is>
    </oc>
    <nc r="B56" t="inlineStr">
      <is>
        <t xml:space="preserve"> d. Solicitantul are  documentaţia tehnico-economică faza PT elaborată ( solicItantul deţine procesul verbal de recepție al proiectului tehnic)</t>
      </is>
    </nc>
  </rcc>
  <rcv guid="{39889193-E190-43E5-ACCC-F1C08D6AB133}" action="delete"/>
  <rcv guid="{39889193-E190-43E5-ACCC-F1C08D6AB133}"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1" sId="1">
    <oc r="B74" t="inlineStr">
      <is>
        <t>Se vor finanţa proiecte care obţin minim  70 puncte (prag de calitate)</t>
      </is>
    </oc>
    <nc r="B74"/>
  </rcc>
  <rcv guid="{39889193-E190-43E5-ACCC-F1C08D6AB133}" action="delete"/>
  <rcv guid="{39889193-E190-43E5-ACCC-F1C08D6AB133}"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2" sId="1">
    <oc r="B72" t="inlineStr">
      <is>
        <t>Notarea cu 0  a unui criteriu sau subcriteriu nu duce la respingerea proiectului</t>
      </is>
    </oc>
    <nc r="B72" t="inlineStr">
      <is>
        <t>Notarea cu 0  a unui criteriu sau subcriteriu nu duce la respingerea proiectului cu excepţia sub-criteriului sustenabilitate. In situaţia în care fluxul de numerar total cumulat înregistrează valori negative în cel puţin un an proiectul este respins la finanţare</t>
      </is>
    </nc>
  </rcc>
  <rfmt sheetId="1" sqref="B72">
    <dxf>
      <alignment wrapText="1" readingOrder="0"/>
    </dxf>
  </rfmt>
  <rfmt sheetId="1" sqref="A72">
    <dxf>
      <alignment horizontal="center" vertical="center" wrapText="1" readingOrder="0"/>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3" sId="1">
    <oc r="B24" t="inlineStr">
      <is>
        <t>Monumentul istoric este inclus într-un circuit turistic/traseu cultural cunoscut</t>
      </is>
    </oc>
    <nc r="B24" t="inlineStr">
      <is>
        <t xml:space="preserve">Monumentul istoric este inclus într-un circuit turistic/traseu cultural </t>
      </is>
    </nc>
  </rcc>
  <rcv guid="{39889193-E190-43E5-ACCC-F1C08D6AB133}" action="delete"/>
  <rcv guid="{39889193-E190-43E5-ACCC-F1C08D6AB133}"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64" sId="1" ref="A62:XFD62" action="insertRow"/>
  <rrc rId="665" sId="1" ref="A62:XFD62" action="insertRow"/>
  <rcc rId="666" sId="1">
    <nc r="B62" t="inlineStr">
      <is>
        <t xml:space="preserve">a. Solicitantul a realizat o informare publică cu privire la intenţia de a implementa proiectul </t>
      </is>
    </nc>
  </rcc>
  <rcc rId="667" sId="1">
    <nc r="B63" t="inlineStr">
      <is>
        <t xml:space="preserve">b. Solicitantul nu a realizat o informare publică cu privire la intenţia de a implementa proiectul </t>
      </is>
    </nc>
  </rcc>
  <rcc rId="668" sId="1">
    <nc r="C62">
      <v>6</v>
    </nc>
  </rcc>
  <rcc rId="669" sId="1">
    <nc r="C63">
      <v>0</v>
    </nc>
  </rcc>
  <rcc rId="670" sId="1">
    <oc r="B61" t="inlineStr">
      <is>
        <t xml:space="preserve">Solicitantul a realizat o informare publică cu privire la intenţia de a implementa proiectul </t>
      </is>
    </oc>
    <nc r="B61" t="inlineStr">
      <is>
        <t xml:space="preserve">Există o informare publică cu privire la intenţia de a implementa proiectul </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1" sId="1">
    <oc r="B61" t="inlineStr">
      <is>
        <t xml:space="preserve">Există o informare publică cu privire la intenţia de a implementa proiectul </t>
      </is>
    </oc>
    <nc r="B61" t="inlineStr">
      <is>
        <t>Există o informare publică cu privire la intenţia de a implementa proiectul (a. sau b.)</t>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2" sId="1">
    <oc r="B53" t="inlineStr">
      <is>
        <t xml:space="preserve">a.Solicitantul are  Certificatul de Urbanism </t>
      </is>
    </oc>
    <nc r="B53" t="inlineStr">
      <is>
        <t xml:space="preserve">a.Solicitantul are  o parte din avizele şi acordurile solicitate prin Certificatul de Urbanism </t>
      </is>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3" sId="1">
    <oc r="B69" t="inlineStr">
      <is>
        <t>Investiţia propusă prin proiect este complementară cu 2 sau mai multe investiţii propuse/ în curs de realizare la nivel local şi este în legătură cu proiectul propus</t>
      </is>
    </oc>
    <nc r="B69" t="inlineStr">
      <is>
        <t>Investiţia propusă prin proiect este complementară cu 2 sau mai multe investiţii propuse/ în curs de realizare/finalizate la nivel local şi este în legătură cu proiectul propus</t>
      </is>
    </nc>
  </rcc>
  <rcc rId="674" sId="1">
    <oc r="B70" t="inlineStr">
      <is>
        <t>Investiţia propusă prin proiect este complementară cu 1 invesţie propusă/ în curs de realizare la nivel local şi este în legătură cu proiectul propus</t>
      </is>
    </oc>
    <nc r="B70" t="inlineStr">
      <is>
        <t>Investiţia propusă prin proiect este complementară cu 1 invesţie propusă/ în curs de realizare/finalizate la nivel local şi este în legătură cu proiectul propus</t>
      </is>
    </nc>
  </rcc>
  <rcc rId="675" sId="1">
    <oc r="B71" t="inlineStr">
      <is>
        <t>Investiţia propusă prin proiect nu este complementară cu nicio investiţie propusă/ în curs de realizare la nivel local</t>
      </is>
    </oc>
    <nc r="B71" t="inlineStr">
      <is>
        <t>Investiţia propusă prin proiect nu este complementară cu nicio investiţie propusă/ în curs de realizare/finalizată la nivel local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8" sId="1">
    <oc r="B20" t="inlineStr">
      <is>
        <r>
          <t xml:space="preserve">Există activităţi economice realizate de terţi în legătură cu obiectivul de patrimoniu, în localitatea respectivă </t>
        </r>
        <r>
          <rPr>
            <sz val="11"/>
            <color rgb="FFFF0000"/>
            <rFont val="Calibri"/>
            <family val="2"/>
            <charset val="238"/>
          </rPr>
          <t>(a. sau b. sau c.)</t>
        </r>
      </is>
    </oc>
    <nc r="B20" t="inlineStr">
      <is>
        <r>
          <t xml:space="preserve">Sunt desfăşurate activităţi economice realizate de terţi în legătură cu obiectivul de patrimoniu, în localitatea respectivă </t>
        </r>
        <r>
          <rPr>
            <sz val="11"/>
            <color rgb="FFFF0000"/>
            <rFont val="Calibri"/>
            <family val="2"/>
            <charset val="238"/>
          </rPr>
          <t>(a. sau b. sau c.)</t>
        </r>
      </is>
    </nc>
  </rcc>
  <rcc rId="609" sId="1">
    <oc r="B21" t="inlineStr">
      <is>
        <t>a. există mai multe activităţi economice realizate de terţi care sunt în legătură cu obiectivul de patrimoniu</t>
      </is>
    </oc>
    <nc r="B21" t="inlineStr">
      <is>
        <t>a. se desfăşoară mai multe activităţi economice realizate de terţi care sunt în legătură cu obiectivul de patrimoniu</t>
      </is>
    </nc>
  </rcc>
  <rcc rId="610" sId="1">
    <oc r="B22" t="inlineStr">
      <is>
        <t>b. există cel puţin o activitate economică realizată de terţi care este în legătură cu obiectivul de patrimoniu</t>
      </is>
    </oc>
    <nc r="B22" t="inlineStr">
      <is>
        <t>b.  se desfăşoară cel puţin o activitate economică realizată de terţi care este în legătură cu obiectivul de patrimoniu</t>
      </is>
    </nc>
  </rcc>
  <rcc rId="611" sId="1">
    <oc r="B23" t="inlineStr">
      <is>
        <t>c. nu există activităţi economice realizate de terţi care sunt în legătură cu obiectivul de patrimoniu</t>
      </is>
    </oc>
    <nc r="B23" t="inlineStr">
      <is>
        <t>c. nu se desfăşoară activităţi economice realizate de terţi care sunt în legătură cu obiectivul de patrimoniu</t>
      </is>
    </nc>
  </rcc>
  <rcv guid="{39889193-E190-43E5-ACCC-F1C08D6AB133}" action="delete"/>
  <rcv guid="{39889193-E190-43E5-ACCC-F1C08D6AB133}"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6" sId="1">
    <oc r="B74" t="inlineStr">
      <is>
        <t>Notarea cu 0  a unui criteriu sau subcriteriu nu duce la respingerea proiectului cu excepţia sub-criteriului sustenabilitate. In situaţia în care fluxul de numerar total cumulat înregistrează valori negative în cel puţin un an proiectul este respins la finanţare</t>
      </is>
    </oc>
    <nc r="B74" t="inlineStr">
      <is>
        <r>
          <t xml:space="preserve">Notarea cu 0  a unui criteriu sau subcriteriu nu duce la respingerea proiectului cu excepţia sub-criteriului sustenabilitate. In situaţia în care </t>
        </r>
        <r>
          <rPr>
            <b/>
            <sz val="11"/>
            <rFont val="Calibri"/>
            <family val="2"/>
            <charset val="238"/>
          </rPr>
          <t>fluxul de numerar total cumulat înregistrează valori negative în cel puţin un an proiectul este respins la finanţare</t>
        </r>
      </is>
    </nc>
  </rcc>
  <rcc rId="677" sId="1" odxf="1" dxf="1">
    <oc r="B75" t="inlineStr">
      <is>
        <t>Proiectele sub 50 punte sunt respinse la finanţare</t>
      </is>
    </oc>
    <nc r="B75" t="inlineStr">
      <is>
        <t>Proiectele care obţin 50 punte sau mai puţin sunt respinse la finanţare</t>
      </is>
    </nc>
    <ndxf>
      <font>
        <b/>
        <color auto="1"/>
      </font>
    </ndxf>
  </rcc>
  <rcv guid="{F8408B49-BA23-4E48-BD5E-F25B3AAADFB7}"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8" sId="1">
    <oc r="B11" t="inlineStr">
      <is>
        <t>Există infrastructură de acces funcţională (a. sau b. c. sau d.)</t>
      </is>
    </oc>
    <nc r="B11" t="inlineStr">
      <is>
        <t>Există infrastructură de acces funcţională (a. sau b. sau c. sau d.)</t>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9" sId="1">
    <oc r="B48" t="inlineStr">
      <is>
        <t>a. Costurile sunt rezonabile (conform OUG 66/2001)</t>
      </is>
    </oc>
    <nc r="B48" t="inlineStr">
      <is>
        <t>a. Costurile sunt rezonabile (conform OUG 66/2011)</t>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0" sId="1">
    <oc r="C59">
      <v>4</v>
    </oc>
    <nc r="C59">
      <v>6</v>
    </nc>
  </rcc>
  <rcc rId="681" sId="1">
    <oc r="C58">
      <v>4</v>
    </oc>
    <nc r="C58">
      <v>6</v>
    </nc>
  </rcc>
  <rcc rId="682" sId="1">
    <oc r="C61">
      <v>6</v>
    </oc>
    <nc r="C61">
      <v>4</v>
    </nc>
  </rcc>
  <rcc rId="683" sId="1">
    <oc r="C62">
      <v>6</v>
    </oc>
    <nc r="C62">
      <v>4</v>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76">
    <dxf>
      <alignment horizontal="center" vertical="center" wrapText="1" readingOrder="0"/>
    </dxf>
  </rfmt>
  <rcc rId="684" sId="1">
    <oc r="B74" t="inlineStr">
      <is>
        <r>
          <t xml:space="preserve">Notarea cu 0  a unui criteriu sau subcriteriu nu duce la respingerea proiectului cu excepţia sub-criteriului sustenabilitate. In situaţia în care </t>
        </r>
        <r>
          <rPr>
            <b/>
            <sz val="11"/>
            <rFont val="Calibri"/>
            <family val="2"/>
            <charset val="238"/>
          </rPr>
          <t>fluxul de numerar total cumulat înregistrează valori negative în cel puţin un an proiectul este respins la finanţare</t>
        </r>
      </is>
    </oc>
    <nc r="B74" t="inlineStr">
      <is>
        <r>
          <t xml:space="preserve">1. Notarea cu 0  a unui criteriu sau subcriteriu nu duce la respingerea proiectului cu excepţia sub-criteriului sustenabilitate. In situaţia în care </t>
        </r>
        <r>
          <rPr>
            <b/>
            <sz val="11"/>
            <rFont val="Calibri"/>
            <family val="2"/>
            <charset val="238"/>
          </rPr>
          <t>fluxul de numerar total cumulat înregistrează valori negative în cel puţin un an proiectul este respins la finanţare</t>
        </r>
      </is>
    </nc>
  </rcc>
  <rcc rId="685" sId="1">
    <nc r="B76" t="inlineStr">
      <is>
        <r>
          <t xml:space="preserve">3. </t>
        </r>
        <r>
          <rPr>
            <b/>
            <sz val="11"/>
            <color theme="1"/>
            <rFont val="Calibri"/>
            <family val="2"/>
            <charset val="238"/>
          </rPr>
          <t>Pentru proiectele depuse în cadrul regiunii BI</t>
        </r>
        <r>
          <rPr>
            <sz val="11"/>
            <color theme="1"/>
            <rFont val="Calibri"/>
            <family val="2"/>
            <charset val="238"/>
          </rPr>
          <t xml:space="preserve"> criteriul nr.3 nu se aplică - regiunea BI nu are alocări financiare pe axa 4. Punctajul maxim ce poate fi obţinut de un proiect este de 95 puncte şi </t>
        </r>
        <r>
          <rPr>
            <b/>
            <sz val="11"/>
            <color theme="1"/>
            <rFont val="Calibri"/>
            <family val="2"/>
            <charset val="238"/>
          </rPr>
          <t>proiectele care obţin 45 punte sau mai puţin sunt respinse la finanţare.</t>
        </r>
      </is>
    </nc>
  </rcc>
  <rfmt sheetId="1" sqref="B74:B76">
    <dxf>
      <alignment horizontal="center" vertical="center" wrapText="1" readingOrder="0"/>
    </dxf>
  </rfmt>
  <rcc rId="686" sId="1">
    <oc r="B75" t="inlineStr">
      <is>
        <t>Proiectele care obţin 50 punte sau mai puţin sunt respinse la finanţare</t>
      </is>
    </oc>
    <nc r="B75" t="inlineStr">
      <is>
        <r>
          <rPr>
            <sz val="11"/>
            <rFont val="Calibri"/>
            <family val="2"/>
            <charset val="238"/>
          </rPr>
          <t xml:space="preserve">2. </t>
        </r>
        <r>
          <rPr>
            <b/>
            <sz val="11"/>
            <rFont val="Calibri"/>
            <family val="2"/>
            <charset val="238"/>
          </rPr>
          <t>Proiectele care obţin 50 punte sau mai puţin sunt respinse la finanţare</t>
        </r>
      </is>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8" start="0" length="0">
    <dxf>
      <border>
        <left/>
        <right/>
        <top/>
        <bottom/>
      </border>
    </dxf>
  </rfmt>
  <rcv guid="{39889193-E190-43E5-ACCC-F1C08D6AB133}" action="delete"/>
  <rcv guid="{39889193-E190-43E5-ACCC-F1C08D6AB133}"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7" sId="1">
    <oc r="B76" t="inlineStr">
      <is>
        <r>
          <t xml:space="preserve">3. </t>
        </r>
        <r>
          <rPr>
            <b/>
            <sz val="11"/>
            <color theme="1"/>
            <rFont val="Calibri"/>
            <family val="2"/>
            <charset val="238"/>
          </rPr>
          <t>Pentru proiectele depuse în cadrul regiunii BI</t>
        </r>
        <r>
          <rPr>
            <sz val="11"/>
            <color theme="1"/>
            <rFont val="Calibri"/>
            <family val="2"/>
            <charset val="238"/>
          </rPr>
          <t xml:space="preserve"> criteriul nr.3 nu se aplică - regiunea BI nu are alocări financiare pe axa 4. Punctajul maxim ce poate fi obţinut de un proiect este de 95 puncte şi </t>
        </r>
        <r>
          <rPr>
            <b/>
            <sz val="11"/>
            <color theme="1"/>
            <rFont val="Calibri"/>
            <family val="2"/>
            <charset val="238"/>
          </rPr>
          <t>proiectele care obţin 45 punte sau mai puţin sunt respinse la finanţare.</t>
        </r>
      </is>
    </oc>
    <nc r="B76" t="inlineStr">
      <is>
        <r>
          <t xml:space="preserve">3. </t>
        </r>
        <r>
          <rPr>
            <b/>
            <sz val="11"/>
            <color theme="1"/>
            <rFont val="Calibri"/>
            <family val="2"/>
            <charset val="238"/>
          </rPr>
          <t>Pentru proiectele depuse în cadrul regiunii Bucureşti-Ilfov</t>
        </r>
        <r>
          <rPr>
            <sz val="11"/>
            <color theme="1"/>
            <rFont val="Calibri"/>
            <family val="2"/>
            <charset val="238"/>
          </rPr>
          <t xml:space="preserve"> </t>
        </r>
        <r>
          <rPr>
            <b/>
            <sz val="11"/>
            <color theme="1"/>
            <rFont val="Calibri"/>
            <family val="2"/>
            <charset val="238"/>
          </rPr>
          <t>criteriul nr.3 nu se aplică</t>
        </r>
        <r>
          <rPr>
            <sz val="11"/>
            <color theme="1"/>
            <rFont val="Calibri"/>
            <family val="2"/>
            <charset val="238"/>
          </rPr>
          <t xml:space="preserve">. In grilă, pentru toate proiectele depuse în regiunea Bucureşti-Ilfov, se vor acorda 5 puncte. </t>
        </r>
      </is>
    </nc>
  </rcc>
  <rcv guid="{39889193-E190-43E5-ACCC-F1C08D6AB133}" action="delete"/>
  <rcv guid="{39889193-E190-43E5-ACCC-F1C08D6AB133}"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8" sId="1">
    <oc r="B17" t="inlineStr">
      <is>
        <t xml:space="preserve">a. există locuri de cazare în hoteluri </t>
      </is>
    </oc>
    <nc r="B17" t="inlineStr">
      <is>
        <t xml:space="preserve">a. există 5 sau mai multe structuri de cazare clasificate în localitate </t>
      </is>
    </nc>
  </rcc>
  <rcc rId="689" sId="1">
    <oc r="B18" t="inlineStr">
      <is>
        <t xml:space="preserve">b. există locuri de cazare în pensiuni </t>
      </is>
    </oc>
    <nc r="B18" t="inlineStr">
      <is>
        <t xml:space="preserve">b. există între 1-4 structuri de cazare clasificate în localitate </t>
      </is>
    </nc>
  </rcc>
  <rcc rId="690" sId="1">
    <oc r="C19">
      <v>1</v>
    </oc>
    <nc r="C19">
      <v>0</v>
    </nc>
  </rcc>
  <rcc rId="691" sId="1">
    <oc r="B19" t="inlineStr">
      <is>
        <t xml:space="preserve">c. există locuri de cazare în orice altă structură de cazare clasificată </t>
      </is>
    </oc>
    <nc r="B19" t="inlineStr">
      <is>
        <t xml:space="preserve">c. nu există structuri de cazare clasificate în localitate </t>
      </is>
    </nc>
  </rcc>
  <rcv guid="{39889193-E190-43E5-ACCC-F1C08D6AB133}" action="delete"/>
  <rcv guid="{39889193-E190-43E5-ACCC-F1C08D6AB133}"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12" sId="1" ref="A67:XFD67" action="deleteRow">
    <rfmt sheetId="1" xfDxf="1" sqref="A67:XFD67" start="0" length="0"/>
    <rfmt sheetId="1" sqref="A67" start="0" length="0">
      <dxf>
        <font>
          <sz val="11"/>
          <color rgb="FFFF0000"/>
          <name val="Calibri"/>
          <scheme val="minor"/>
        </font>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t>* Punctajul este cumulativ (a. şi b.)</t>
        </is>
      </nc>
      <ndxf>
        <font>
          <sz val="11"/>
          <color rgb="FFFF0000"/>
          <name val="Calibri"/>
          <scheme val="minor"/>
        </font>
        <alignment horizontal="left" vertical="center" wrapText="1" readingOrder="0"/>
      </ndxf>
    </rcc>
    <rfmt sheetId="1" sqref="C67" start="0" length="0">
      <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dxf>
    </rfmt>
  </rrc>
  <rrc rId="613" sId="1" ref="A67:XFD67" action="deleteRow">
    <undo index="0" exp="ref" v="1" dr="C67" r="C66" sId="1"/>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s="1" dxf="1">
      <nc r="B67" t="inlineStr">
        <is>
          <t xml:space="preserve">a. Gradul total de îndatorare al solicitantului:
</t>
        </is>
      </nc>
      <ndxf>
        <font>
          <sz val="11"/>
          <color rgb="FFFF0000"/>
          <name val="Calibri"/>
          <scheme val="minor"/>
        </font>
        <alignment horizontal="left" vertical="top" wrapText="1" readingOrder="0"/>
        <border outline="0">
          <right style="thin">
            <color theme="7" tint="-0.24994659260841701"/>
          </right>
          <top style="thin">
            <color theme="7" tint="-0.24994659260841701"/>
          </top>
          <bottom style="thin">
            <color theme="7" tint="-0.24994659260841701"/>
          </bottom>
        </border>
      </ndxf>
    </rcc>
    <rcc rId="0" sId="1" dxf="1">
      <nc r="C67">
        <v>3</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14" sId="1" ref="A67:XFD67" action="deleteRow">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r>
            <t xml:space="preserve">Gradul total de îndatorare&lt; </t>
          </r>
          <r>
            <rPr>
              <sz val="11"/>
              <color rgb="FF00B050"/>
              <rFont val="Calibri"/>
              <family val="2"/>
              <charset val="238"/>
            </rPr>
            <t xml:space="preserve">20% </t>
          </r>
        </is>
      </nc>
      <n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cc rId="0" sId="1" dxf="1">
      <nc r="C67">
        <v>3</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15" sId="1" ref="A67:XFD67" action="deleteRow">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r>
            <rPr>
              <sz val="11"/>
              <color rgb="FF00B050"/>
              <rFont val="Calibri"/>
              <family val="2"/>
              <charset val="238"/>
            </rPr>
            <t>20</t>
          </r>
          <r>
            <rPr>
              <sz val="11"/>
              <color rgb="FFFF0000"/>
              <rFont val="Calibri"/>
              <family val="2"/>
              <charset val="238"/>
            </rPr>
            <t xml:space="preserve">% ≤  Gradul total de îndatorare ≤ </t>
          </r>
          <r>
            <rPr>
              <sz val="11"/>
              <color rgb="FF00B050"/>
              <rFont val="Calibri"/>
              <family val="2"/>
              <charset val="238"/>
            </rPr>
            <t xml:space="preserve">30% </t>
          </r>
        </is>
      </nc>
      <n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cc rId="0" sId="1" dxf="1">
      <nc r="C67">
        <v>2</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16" sId="1" ref="A67:XFD67" action="deleteRow">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r>
            <t>Gradul total de îndatorare&gt;</t>
          </r>
          <r>
            <rPr>
              <sz val="11"/>
              <color rgb="FF00B050"/>
              <rFont val="Calibri"/>
              <family val="2"/>
              <charset val="238"/>
            </rPr>
            <t xml:space="preserve">30% </t>
          </r>
        </is>
      </nc>
      <n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cc rId="0" sId="1" dxf="1">
      <nc r="C67">
        <v>0</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17" sId="1" ref="A67:XFD67" action="deleteRow">
    <undo index="1" exp="ref" v="1" dr="C67" r="C66" sId="1"/>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t xml:space="preserve">b. Gradul de autofinanţare din veniturile proprii :
</t>
        </is>
      </nc>
      <ndxf>
        <font>
          <sz val="11"/>
          <color rgb="FFFF000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1" dxf="1">
      <nc r="C67">
        <v>3</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18" sId="1" ref="A67:XFD67" action="deleteRow">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r>
            <t>Gradul de autofinanţare&gt;5</t>
          </r>
          <r>
            <rPr>
              <sz val="11"/>
              <color rgb="FF00B050"/>
              <rFont val="Calibri"/>
              <family val="2"/>
              <charset val="238"/>
            </rPr>
            <t xml:space="preserve">0% </t>
          </r>
        </is>
      </nc>
      <n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cc rId="0" sId="1" dxf="1">
      <nc r="C67">
        <v>3</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19" sId="1" ref="A67:XFD67" action="deleteRow">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r>
            <rPr>
              <sz val="11"/>
              <color rgb="FF00B050"/>
              <rFont val="Calibri"/>
              <family val="2"/>
              <charset val="238"/>
            </rPr>
            <t>30%</t>
          </r>
          <r>
            <rPr>
              <sz val="11"/>
              <color rgb="FFFF0000"/>
              <rFont val="Calibri"/>
              <family val="2"/>
              <charset val="238"/>
            </rPr>
            <t xml:space="preserve"> ≤ Gradul de autofinanţare ≤5</t>
          </r>
          <r>
            <rPr>
              <sz val="11"/>
              <color rgb="FF00B050"/>
              <rFont val="Calibri"/>
              <family val="2"/>
              <charset val="238"/>
            </rPr>
            <t>0%</t>
          </r>
        </is>
      </nc>
      <n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cc rId="0" sId="1" dxf="1">
      <nc r="C67">
        <v>2</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620" sId="1" ref="A67:XFD67" action="deleteRow">
    <rfmt sheetId="1" xfDxf="1" sqref="A67:XFD67" start="0" length="0"/>
    <rfmt sheetId="1" sqref="A67"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7" t="inlineStr">
        <is>
          <r>
            <t>Gradul de autofinanţare &lt;</t>
          </r>
          <r>
            <rPr>
              <sz val="11"/>
              <color rgb="FF00B050"/>
              <rFont val="Calibri"/>
              <family val="2"/>
              <charset val="238"/>
            </rPr>
            <t xml:space="preserve"> 30%</t>
          </r>
        </is>
      </nc>
      <n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cc rId="0" sId="1" dxf="1">
      <nc r="C67">
        <v>0</v>
      </nc>
      <ndxf>
        <font>
          <i/>
          <sz val="11"/>
          <color theme="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cc rId="621" sId="1">
    <oc r="B24" t="inlineStr">
      <is>
        <t xml:space="preserve">Solicitantul a realizat o informare publică cu privire la intenţia de a implementa proiectul </t>
      </is>
    </oc>
    <nc r="B24"/>
  </rcc>
  <rcc rId="622" sId="1" xfDxf="1" dxf="1">
    <oc r="B66" t="inlineStr">
      <is>
        <t>Capacitatea financiară a solicitantului*</t>
      </is>
    </oc>
    <nc r="B66" t="inlineStr">
      <is>
        <t xml:space="preserve">Solicitantul a realizat o informare publică cu privire la intenţia de a implementa proiectul </t>
      </is>
    </nc>
    <ndxf>
      <font>
        <color rgb="FFFF0000"/>
      </font>
      <alignment horizontal="center" vertical="center" wrapText="1" readingOrder="0"/>
      <border outline="0">
        <left style="thin">
          <color indexed="64"/>
        </left>
        <right style="thin">
          <color indexed="64"/>
        </right>
        <top style="thin">
          <color indexed="64"/>
        </top>
        <bottom style="thin">
          <color indexed="64"/>
        </bottom>
      </border>
    </ndxf>
  </rcc>
  <rcc rId="623" sId="1">
    <oc r="C24">
      <v>5</v>
    </oc>
    <nc r="C24"/>
  </rcc>
  <rcc rId="624" sId="1">
    <oc r="C66">
      <f>#REF!+#REF!</f>
    </oc>
    <nc r="C66">
      <v>6</v>
    </nc>
  </rcc>
  <rrc rId="625" sId="1" ref="A24:XFD24" action="deleteRow">
    <undo index="5" exp="ref" v="1" dr="C24" r="C9" sId="1"/>
    <rfmt sheetId="1" xfDxf="1" sqref="A24:XFD24" start="0" length="0"/>
    <rcc rId="0" sId="1" dxf="1" quotePrefix="1">
      <nc r="A24" t="inlineStr">
        <is>
          <t>1.4</t>
        </is>
      </nc>
      <ndxf>
        <numFmt numFmtId="21" formatCode="dd/mmm"/>
        <alignment horizontal="center" vertical="center" wrapText="1" readingOrder="0"/>
        <border outline="0">
          <left style="thin">
            <color indexed="64"/>
          </left>
          <right style="thin">
            <color indexed="64"/>
          </right>
          <top style="thin">
            <color indexed="64"/>
          </top>
          <bottom style="thin">
            <color indexed="64"/>
          </bottom>
        </border>
      </ndxf>
    </rcc>
    <rfmt sheetId="1" sqref="B24" start="0" length="0">
      <dxf>
        <font>
          <sz val="11"/>
          <color rgb="FFFF0000"/>
          <name val="Calibri"/>
          <scheme val="minor"/>
        </font>
        <numFmt numFmtId="30" formatCode="@"/>
        <alignment horizontal="left" vertical="center" wrapText="1" readingOrder="0"/>
        <border outline="0">
          <left style="thin">
            <color indexed="64"/>
          </left>
          <right style="thin">
            <color indexed="64"/>
          </right>
          <top style="thin">
            <color indexed="64"/>
          </top>
          <bottom style="thin">
            <color indexed="64"/>
          </bottom>
        </border>
      </dxf>
    </rfmt>
    <rfmt sheetId="1" sqref="C24" start="0" length="0">
      <dxf>
        <font>
          <sz val="11"/>
          <color rgb="FFFF0000"/>
          <name val="Calibri"/>
          <scheme val="minor"/>
        </font>
        <alignment horizontal="center" vertical="center" wrapText="1" readingOrder="0"/>
        <border outline="0">
          <left style="thin">
            <color indexed="64"/>
          </left>
          <right style="thin">
            <color indexed="64"/>
          </right>
          <bottom style="thin">
            <color indexed="64"/>
          </bottom>
        </border>
      </dxf>
    </rfmt>
  </rrc>
  <rcc rId="626" sId="1" quotePrefix="1">
    <oc r="A24" t="inlineStr">
      <is>
        <t>1.5</t>
      </is>
    </oc>
    <nc r="A24" t="inlineStr">
      <is>
        <t>1.4</t>
      </is>
    </nc>
  </rcc>
  <rfmt sheetId="1" sqref="B11" start="0" length="2147483647">
    <dxf>
      <font>
        <color auto="1"/>
      </font>
    </dxf>
  </rfmt>
  <rfmt sheetId="1" sqref="B12:B15" start="0" length="2147483647">
    <dxf>
      <font>
        <color auto="1"/>
      </font>
    </dxf>
  </rfmt>
  <rfmt sheetId="1" sqref="B16:B19" start="0" length="2147483647">
    <dxf>
      <font>
        <color auto="1"/>
      </font>
    </dxf>
  </rfmt>
  <rfmt sheetId="1" sqref="B20:B23" start="0" length="2147483647">
    <dxf>
      <font>
        <color auto="1"/>
      </font>
    </dxf>
  </rfmt>
  <rfmt sheetId="1" sqref="A24:C24" start="0" length="2147483647">
    <dxf>
      <font>
        <color auto="1"/>
      </font>
    </dxf>
  </rfmt>
  <rcc rId="627" sId="1" quotePrefix="1">
    <oc r="A25" t="inlineStr">
      <is>
        <t>1.6</t>
      </is>
    </oc>
    <nc r="A25" t="inlineStr">
      <is>
        <t>1.5</t>
      </is>
    </nc>
  </rcc>
  <rfmt sheetId="1" sqref="A25:C25" start="0" length="2147483647">
    <dxf>
      <font>
        <color auto="1"/>
      </font>
    </dxf>
  </rfmt>
  <rrc rId="628" sId="1" ref="A26:XFD26" action="deleteRow">
    <rfmt sheetId="1" xfDxf="1" sqref="A26:XFD26" start="0" length="0"/>
    <rcc rId="0" sId="1" dxf="1" quotePrefix="1">
      <nc r="A26" t="inlineStr">
        <is>
          <t>1.7</t>
        </is>
      </nc>
      <ndxf>
        <font>
          <sz val="11"/>
          <color rgb="FFFF0000"/>
          <name val="Calibri"/>
          <scheme val="minor"/>
        </font>
        <numFmt numFmtId="21" formatCode="dd/mmm"/>
        <alignment horizontal="center" vertical="center" wrapText="1" readingOrder="0"/>
        <border outline="0">
          <left style="thin">
            <color indexed="64"/>
          </left>
          <right style="thin">
            <color indexed="64"/>
          </right>
          <top style="thin">
            <color indexed="64"/>
          </top>
          <bottom style="thin">
            <color indexed="64"/>
          </bottom>
        </border>
      </ndxf>
    </rcc>
    <rcc rId="0" sId="1" dxf="1">
      <nc r="B26" t="inlineStr">
        <is>
          <t>Proiectul se implementează  în localităţi cu creştere economică - valorile indicelui dezvoltării umane locale/IDUL  (a. sau b. sau c. sau d.)</t>
        </is>
      </nc>
      <ndxf>
        <font>
          <sz val="11"/>
          <color rgb="FFFF0000"/>
          <name val="Calibri"/>
          <scheme val="minor"/>
        </font>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fmt sheetId="1" sqref="C26" start="0" length="0">
      <dxf>
        <font>
          <sz val="11"/>
          <color rgb="FFFF0000"/>
          <name val="Calibri"/>
          <scheme val="minor"/>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dxf>
    </rfmt>
  </rrc>
  <rrc rId="629" sId="1" ref="A26:XFD26" action="deleteRow">
    <undo index="11" exp="ref" v="1" dr="C26" r="C9" sId="1"/>
    <rfmt sheetId="1" xfDxf="1" sqref="A26:XFD26" start="0" length="0"/>
    <rfmt sheetId="1" sqref="A26" start="0" length="0">
      <dxf>
        <font>
          <sz val="11"/>
          <color rgb="FFFF0000"/>
          <name val="Calibri"/>
          <scheme val="minor"/>
        </font>
        <numFmt numFmtId="21" formatCode="dd/mmm"/>
        <alignment horizontal="center" vertical="center" wrapText="1" readingOrder="0"/>
        <border outline="0">
          <left style="thin">
            <color indexed="64"/>
          </left>
          <right style="thin">
            <color indexed="64"/>
          </right>
          <top style="thin">
            <color indexed="64"/>
          </top>
          <bottom style="thin">
            <color indexed="64"/>
          </bottom>
        </border>
      </dxf>
    </rfmt>
    <rcc rId="0" sId="1" dxf="1">
      <nc r="B26" t="inlineStr">
        <is>
          <t>a. IDUL&gt;80</t>
        </is>
      </nc>
      <ndxf>
        <font>
          <i/>
          <sz val="11"/>
          <color rgb="FFFF0000"/>
          <name val="Calibri"/>
          <scheme val="minor"/>
        </font>
        <fill>
          <patternFill patternType="solid">
            <bgColor theme="0"/>
          </patternFill>
        </fill>
        <alignment horizontal="left" vertical="center" wrapText="1" readingOrder="0"/>
        <border outline="0">
          <left style="thin">
            <color indexed="64"/>
          </left>
          <right style="thin">
            <color indexed="64"/>
          </right>
          <bottom style="thin">
            <color indexed="64"/>
          </bottom>
        </border>
      </ndxf>
    </rcc>
    <rcc rId="0" sId="1" dxf="1">
      <nc r="C26">
        <v>5</v>
      </nc>
      <ndxf>
        <font>
          <sz val="11"/>
          <color rgb="FFFF0000"/>
          <name val="Calibri"/>
          <scheme val="minor"/>
        </font>
        <fill>
          <patternFill patternType="solid">
            <bgColor theme="0"/>
          </patternFill>
        </fill>
        <alignment horizontal="center" vertical="center" wrapText="1" readingOrder="0"/>
        <border outline="0">
          <left style="thin">
            <color indexed="64"/>
          </left>
          <right style="thin">
            <color indexed="64"/>
          </right>
          <bottom style="thin">
            <color indexed="64"/>
          </bottom>
        </border>
      </ndxf>
    </rcc>
  </rrc>
  <rrc rId="630" sId="1" ref="A26:XFD26" action="deleteRow">
    <rfmt sheetId="1" xfDxf="1" sqref="A26:XFD26" start="0" length="0"/>
    <rfmt sheetId="1" sqref="A26" start="0" length="0">
      <dxf>
        <font>
          <sz val="11"/>
          <color rgb="FFFF0000"/>
          <name val="Calibri"/>
          <scheme val="minor"/>
        </font>
        <numFmt numFmtId="21" formatCode="dd/mmm"/>
        <alignment horizontal="center" vertical="center" wrapText="1" readingOrder="0"/>
        <border outline="0">
          <left style="thin">
            <color indexed="64"/>
          </left>
          <right style="thin">
            <color indexed="64"/>
          </right>
          <top style="thin">
            <color indexed="64"/>
          </top>
          <bottom style="thin">
            <color indexed="64"/>
          </bottom>
        </border>
      </dxf>
    </rfmt>
    <rcc rId="0" sId="1" dxf="1">
      <nc r="B26" t="inlineStr">
        <is>
          <t>b. 70≤ IDUL≤ 80</t>
        </is>
      </nc>
      <ndxf>
        <font>
          <i/>
          <sz val="11"/>
          <color rgb="FFFF0000"/>
          <name val="Calibri"/>
          <scheme val="minor"/>
        </font>
        <fill>
          <patternFill patternType="solid">
            <bgColor theme="0"/>
          </patternFill>
        </fill>
        <alignment horizontal="left" vertical="center" wrapText="1" readingOrder="0"/>
        <border outline="0">
          <left style="thin">
            <color indexed="64"/>
          </left>
          <right style="thin">
            <color indexed="64"/>
          </right>
          <bottom style="thin">
            <color indexed="64"/>
          </bottom>
        </border>
      </ndxf>
    </rcc>
    <rcc rId="0" sId="1" dxf="1">
      <nc r="C26">
        <v>4</v>
      </nc>
      <ndxf>
        <font>
          <sz val="11"/>
          <color rgb="FFFF0000"/>
          <name val="Calibri"/>
          <scheme val="minor"/>
        </font>
        <fill>
          <patternFill patternType="solid">
            <bgColor theme="0"/>
          </patternFill>
        </fill>
        <alignment horizontal="center" vertical="center" wrapText="1" readingOrder="0"/>
        <border outline="0">
          <left style="thin">
            <color indexed="64"/>
          </left>
          <right style="thin">
            <color indexed="64"/>
          </right>
          <bottom style="thin">
            <color indexed="64"/>
          </bottom>
        </border>
      </ndxf>
    </rcc>
  </rrc>
  <rrc rId="631" sId="1" ref="A26:XFD26" action="deleteRow">
    <rfmt sheetId="1" xfDxf="1" sqref="A26:XFD26" start="0" length="0"/>
    <rfmt sheetId="1" sqref="A26" start="0" length="0">
      <dxf>
        <font>
          <sz val="11"/>
          <color rgb="FFFF0000"/>
          <name val="Calibri"/>
          <scheme val="minor"/>
        </font>
        <numFmt numFmtId="21" formatCode="dd/mmm"/>
        <alignment horizontal="center" vertical="center" wrapText="1" readingOrder="0"/>
        <border outline="0">
          <left style="thin">
            <color indexed="64"/>
          </left>
          <right style="thin">
            <color indexed="64"/>
          </right>
          <top style="thin">
            <color indexed="64"/>
          </top>
          <bottom style="thin">
            <color indexed="64"/>
          </bottom>
        </border>
      </dxf>
    </rfmt>
    <rcc rId="0" sId="1" dxf="1">
      <nc r="B26" t="inlineStr">
        <is>
          <t>c. 55≤ IDUL&lt;70</t>
        </is>
      </nc>
      <ndxf>
        <font>
          <i/>
          <sz val="11"/>
          <color rgb="FFFF0000"/>
          <name val="Calibri"/>
          <scheme val="minor"/>
        </font>
        <fill>
          <patternFill patternType="solid">
            <bgColor theme="0"/>
          </patternFill>
        </fill>
        <alignment horizontal="left" vertical="center" wrapText="1" readingOrder="0"/>
        <border outline="0">
          <left style="thin">
            <color indexed="64"/>
          </left>
          <right style="thin">
            <color indexed="64"/>
          </right>
          <bottom style="thin">
            <color indexed="64"/>
          </bottom>
        </border>
      </ndxf>
    </rcc>
    <rcc rId="0" sId="1" dxf="1">
      <nc r="C26">
        <v>3</v>
      </nc>
      <ndxf>
        <font>
          <sz val="11"/>
          <color rgb="FFFF0000"/>
          <name val="Calibri"/>
          <scheme val="minor"/>
        </font>
        <fill>
          <patternFill patternType="solid">
            <bgColor theme="0"/>
          </patternFill>
        </fill>
        <alignment horizontal="center" vertical="center" wrapText="1" readingOrder="0"/>
        <border outline="0">
          <left style="thin">
            <color indexed="64"/>
          </left>
          <right style="thin">
            <color indexed="64"/>
          </right>
          <bottom style="thin">
            <color indexed="64"/>
          </bottom>
        </border>
      </ndxf>
    </rcc>
  </rrc>
  <rrc rId="632" sId="1" ref="A26:XFD26" action="deleteRow">
    <rfmt sheetId="1" xfDxf="1" sqref="A26:XFD26" start="0" length="0"/>
    <rfmt sheetId="1" sqref="A26" start="0" length="0">
      <dxf>
        <font>
          <sz val="11"/>
          <color rgb="FFFF0000"/>
          <name val="Calibri"/>
          <scheme val="minor"/>
        </font>
        <numFmt numFmtId="21" formatCode="dd/mmm"/>
        <alignment horizontal="center" vertical="center" wrapText="1" readingOrder="0"/>
        <border outline="0">
          <left style="thin">
            <color indexed="64"/>
          </left>
          <right style="thin">
            <color indexed="64"/>
          </right>
          <top style="thin">
            <color indexed="64"/>
          </top>
          <bottom style="thin">
            <color indexed="64"/>
          </bottom>
        </border>
      </dxf>
    </rfmt>
    <rcc rId="0" sId="1" dxf="1">
      <nc r="B26" t="inlineStr">
        <is>
          <t>d.  IDUL &lt; 55</t>
        </is>
      </nc>
      <ndxf>
        <font>
          <i/>
          <sz val="11"/>
          <color rgb="FFFF0000"/>
          <name val="Calibri"/>
          <scheme val="minor"/>
        </font>
        <fill>
          <patternFill patternType="solid">
            <bgColor theme="0"/>
          </patternFill>
        </fill>
        <alignment horizontal="left" vertical="center" wrapText="1" readingOrder="0"/>
        <border outline="0">
          <left style="thin">
            <color indexed="64"/>
          </left>
          <right style="thin">
            <color indexed="64"/>
          </right>
          <bottom style="thin">
            <color indexed="64"/>
          </bottom>
        </border>
      </ndxf>
    </rcc>
    <rcc rId="0" sId="1" dxf="1">
      <nc r="C26">
        <v>2</v>
      </nc>
      <ndxf>
        <font>
          <sz val="11"/>
          <color rgb="FFFF0000"/>
          <name val="Calibri"/>
          <scheme val="minor"/>
        </font>
        <fill>
          <patternFill patternType="solid">
            <bgColor theme="0"/>
          </patternFill>
        </fill>
        <alignment horizontal="center" vertical="center" wrapText="1" readingOrder="0"/>
        <border outline="0">
          <left style="thin">
            <color indexed="64"/>
          </left>
          <right style="thin">
            <color indexed="64"/>
          </right>
          <bottom style="thin">
            <color indexed="64"/>
          </bottom>
        </border>
      </ndxf>
    </rcc>
  </rrc>
  <rcc rId="633" sId="1">
    <oc r="B10" t="inlineStr">
      <is>
        <r>
          <rPr>
            <b/>
            <sz val="11"/>
            <color theme="1"/>
            <rFont val="Calibri"/>
            <family val="2"/>
            <charset val="238"/>
          </rPr>
          <t>*</t>
        </r>
        <r>
          <rPr>
            <sz val="11"/>
            <color theme="1"/>
            <rFont val="Calibri"/>
            <family val="2"/>
            <charset val="238"/>
          </rPr>
          <t xml:space="preserve"> Punctajul este cumulativ (1.1;1.2;1.3;1.4; </t>
        </r>
        <r>
          <rPr>
            <sz val="11"/>
            <color rgb="FFFF0000"/>
            <rFont val="Calibri"/>
            <family val="2"/>
            <charset val="238"/>
          </rPr>
          <t>1.5; 1.6; 1.7</t>
        </r>
        <r>
          <rPr>
            <sz val="11"/>
            <color theme="1"/>
            <rFont val="Calibri"/>
            <family val="2"/>
            <charset val="238"/>
          </rPr>
          <t>)</t>
        </r>
      </is>
    </oc>
    <nc r="B10" t="inlineStr">
      <is>
        <r>
          <rPr>
            <b/>
            <sz val="11"/>
            <color theme="1"/>
            <rFont val="Calibri"/>
            <family val="2"/>
            <charset val="238"/>
          </rPr>
          <t>*</t>
        </r>
        <r>
          <rPr>
            <sz val="11"/>
            <color theme="1"/>
            <rFont val="Calibri"/>
            <family val="2"/>
            <charset val="238"/>
          </rPr>
          <t xml:space="preserve"> Punctajul este cumulativ (1.1;1.2;1.3;1.4; </t>
        </r>
        <r>
          <rPr>
            <sz val="11"/>
            <color rgb="FFFF0000"/>
            <rFont val="Calibri"/>
            <family val="2"/>
            <charset val="238"/>
          </rPr>
          <t>1.5</t>
        </r>
        <r>
          <rPr>
            <sz val="11"/>
            <color theme="1"/>
            <rFont val="Calibri"/>
            <family val="2"/>
            <charset val="238"/>
          </rPr>
          <t>)</t>
        </r>
      </is>
    </nc>
  </rcc>
  <rfmt sheetId="1" sqref="B10" start="0" length="2147483647">
    <dxf>
      <font>
        <color auto="1"/>
      </font>
    </dxf>
  </rfmt>
  <rcc rId="634" sId="1">
    <oc r="C9">
      <f>C12+C17+C21+#REF!+C24+C25+#REF!</f>
    </oc>
    <nc r="C9">
      <f>C12+C17+C21+C24+C25</f>
    </nc>
  </rcc>
  <rfmt sheetId="1" sqref="B28:B32" start="0" length="2147483647">
    <dxf>
      <font>
        <color auto="1"/>
      </font>
    </dxf>
  </rfmt>
  <rfmt sheetId="1" sqref="B34:C35" start="0" length="2147483647">
    <dxf>
      <font>
        <color auto="1"/>
      </font>
    </dxf>
  </rfmt>
  <rfmt sheetId="1" sqref="B36:B38" start="0" length="2147483647">
    <dxf>
      <font>
        <color auto="1"/>
      </font>
    </dxf>
  </rfmt>
  <rfmt sheetId="1" sqref="B40" start="0" length="2147483647">
    <dxf>
      <font>
        <color auto="1"/>
      </font>
    </dxf>
  </rfmt>
  <rfmt sheetId="1" sqref="B42" start="0" length="2147483647">
    <dxf>
      <font>
        <color auto="1"/>
      </font>
    </dxf>
  </rfmt>
  <rfmt sheetId="1" sqref="B47" start="0" length="2147483647">
    <dxf>
      <font>
        <color auto="1"/>
      </font>
    </dxf>
  </rfmt>
  <rcc rId="635" sId="1">
    <oc r="B52" t="inlineStr">
      <is>
        <t xml:space="preserve">a.Solicitantul are doar o parte din  avizele şi acordurile solicitate prin Certificatul de Urbanism </t>
      </is>
    </oc>
    <nc r="B52" t="inlineStr">
      <is>
        <t xml:space="preserve">a.Solicitantul are  Certificatul de Urbanism </t>
      </is>
    </nc>
  </rcc>
  <rcc rId="636" sId="1">
    <oc r="B54" t="inlineStr">
      <is>
        <t xml:space="preserve">c. Solicitantul a finalizat atribuirea procedurii de achiziţie publică pentru elaborarea PT </t>
      </is>
    </oc>
    <nc r="B54" t="inlineStr">
      <is>
        <t xml:space="preserve">c. Solicitantul a semnat contractul de servicii pentru achiziţia PT </t>
      </is>
    </nc>
  </rcc>
  <rcc rId="637" sId="1">
    <oc r="B55" t="inlineStr">
      <is>
        <t xml:space="preserve"> d. Solicitantul are  documentaţia tehnico-economică faza PT elaborată ( există procesul verbal de recepție al proiectului tehnic)</t>
      </is>
    </oc>
    <nc r="B55" t="inlineStr">
      <is>
        <t xml:space="preserve"> d. Solicitantul are  documentaţia tehnico-economică faza PT elaborată ( soliictantul deţine procesul verbal de recepție al proiectului tehnic)</t>
      </is>
    </nc>
  </rcc>
  <rfmt sheetId="1" sqref="B51:B56" start="0" length="2147483647">
    <dxf>
      <font>
        <color auto="1"/>
      </font>
    </dxf>
  </rfmt>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2" sId="1">
    <oc r="B20" t="inlineStr">
      <is>
        <t>Sunt desfăşurate activităţi economice realizate de terţi în legătură cu obiectivul de patrimoniu, în localitatea respectivă (a. sau b. sau c.)</t>
      </is>
    </oc>
    <nc r="B20" t="inlineStr">
      <is>
        <t>Sunt desfăşurate activităţi economice realizate de terţi, exclusiv cazare,  în legătură cu obiectivul de patrimoniu, în localitatea respectivă (a. sau b. sau c.)</t>
      </is>
    </nc>
  </rcc>
  <rcc rId="693" sId="1">
    <oc r="B21" t="inlineStr">
      <is>
        <t>a. se desfăşoară mai multe activităţi economice realizate de terţi care sunt în legătură cu obiectivul de patrimoniu</t>
      </is>
    </oc>
    <nc r="B21" t="inlineStr">
      <is>
        <t>a. se desfăşoară mai multe activităţi economice realizate de terţi, exclusiv cazare, care sunt în legătură cu obiectivul de patrimoniu</t>
      </is>
    </nc>
  </rcc>
  <rcc rId="694" sId="1">
    <oc r="B22" t="inlineStr">
      <is>
        <t>b.  se desfăşoară cel puţin o activitate economică realizată de terţi care este în legătură cu obiectivul de patrimoniu</t>
      </is>
    </oc>
    <nc r="B22" t="inlineStr">
      <is>
        <t>b.  se desfăşoară cel puţin o activitate economică realizată de terţi, exclusiv cazare, care este în legătură cu obiectivul de patrimoniu</t>
      </is>
    </nc>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95" sId="1" ref="A43:XFD43" action="insertRow"/>
  <rrc rId="696" sId="1" ref="A44:XFD44" action="insertRow"/>
  <rcc rId="697" sId="1">
    <oc r="B41" t="inlineStr">
      <is>
        <t xml:space="preserve">Calitatea documentaţiei tehnice </t>
      </is>
    </oc>
    <nc r="B41" t="inlineStr">
      <is>
        <t xml:space="preserve">4.1.a Calitatea/coerenţa documentaţiei tehnico-economice - faza DALI/SF </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8" sId="1">
    <nc r="B43" t="inlineStr">
      <is>
        <t>a. Piesele scrise sunt corelate si respecta concluziile din studiile de teren, expertiza tehnica, etc. Părţile desenate sunt complete şi corespund cu părţile scrise.Documentația tehnico-economică prezintă soluții compatibile pentru întreg traseul avut în vedere, după caz.</t>
      </is>
    </nc>
  </rcc>
  <rcc rId="699" sId="1">
    <nc r="C43">
      <v>3</v>
    </nc>
  </rcc>
  <rcc rId="700" sId="1">
    <nc r="B44" t="inlineStr">
      <is>
        <t xml:space="preserve">b. Devizul general respecta metodologia si structura in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 </t>
      </is>
    </nc>
  </rcc>
  <rcc rId="701" sId="1">
    <nc r="C44">
      <v>3</v>
    </nc>
  </rcc>
  <rcc rId="702" sId="1">
    <oc r="B45" t="inlineStr">
      <is>
        <t>a. Părţile desenate sunt complete şi corespund cu părţile scrise. Piesele scrise sunt corelate şi respectă concluziile din studiile de teren, expertiza tehnică</t>
      </is>
    </oc>
    <nc r="B45" t="inlineStr">
      <is>
        <t>c. Soluţia tehnică propusă prin proiect răspunde în totalitate scopului/ obiectivelor acestuia.</t>
      </is>
    </nc>
  </rcc>
  <rcc rId="703" sId="1">
    <oc r="C45">
      <v>4</v>
    </oc>
    <nc r="C45">
      <v>2</v>
    </nc>
  </rcc>
  <rcc rId="704" sId="1">
    <oc r="B46" t="inlineStr">
      <is>
        <t>b. Sunt descrise ipotezele de lucru şi modul în care a fost realizată evaluarea alternativelor optime selectate. A fost realizată analiza şi selecția variantei optime</t>
      </is>
    </oc>
    <nc r="B46" t="inlineStr">
      <is>
        <t>d. Sunt descrise ipotezele de lucru şi modul in care a fost realizata evaluarea alternativelor optime selectate. A fost realizata analiza si selecția variantei optime.</t>
      </is>
    </nc>
  </rcc>
  <rcc rId="705" sId="1">
    <oc r="C46">
      <v>3</v>
    </oc>
    <nc r="C46">
      <v>1</v>
    </nc>
  </rcc>
  <rcc rId="706" sId="1">
    <oc r="B47" t="inlineStr">
      <is>
        <t>c. Devizul general respectă metodologia şi structura în conformitate cu prevederile HG 28/2008 (Anexa 4 şi Anexa 5). Devizele (general şi pe obiecte) estimative sunt clare, complete, realiste şi strâns corelate cu piesele desenate</t>
      </is>
    </oc>
    <nc r="B47" t="inlineStr">
      <is>
        <t xml:space="preserve">e. Situaţia actuala/existenta a obiectivului de investiţii este detaliata si completa. Există corelare între amplasamentul investiţiei cu privire la prevederile SF/DALI, CU, cererea de finanţare - descrierea investiţiei şi documentele privind imobilul anexat la cererea de finanţare, </t>
      </is>
    </nc>
  </rcc>
  <rcc rId="707" sId="1">
    <oc r="C47">
      <v>3</v>
    </oc>
    <nc r="C47">
      <v>1</v>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8" sId="1">
    <oc r="B42" t="inlineStr">
      <is>
        <t>* Punctajul este cumulativ (a. şi b. şi c.)</t>
      </is>
    </oc>
    <nc r="B42" t="inlineStr">
      <is>
        <t>* Punctajul este cumulativ (a. şi b. şi c. şi d. şi e.)</t>
      </is>
    </nc>
  </rcc>
  <rfmt sheetId="1" sqref="B43:B44" start="0" length="2147483647">
    <dxf>
      <font>
        <i/>
      </font>
    </dxf>
  </rfmt>
  <rcc rId="709" sId="1">
    <oc r="B43" t="inlineStr">
      <is>
        <t>a. Piesele scrise sunt corelate si respecta concluziile din studiile de teren, expertiza tehnica, etc. Părţile desenate sunt complete şi corespund cu părţile scrise.Documentația tehnico-economică prezintă soluții compatibile pentru întreg traseul avut în vedere, după caz.</t>
      </is>
    </oc>
    <nc r="B43" t="inlineStr">
      <is>
        <t>a. Piesele scrise sunt corelate şi respectă concluziile din studiile de teren, expertiza tehnica, etc. Părţile desenate sunt complete şi corespund cu părţile scrise</t>
      </is>
    </nc>
  </rcc>
  <rcc rId="710" sId="1">
    <oc r="B44" t="inlineStr">
      <is>
        <t xml:space="preserve">b. Devizul general respecta metodologia si structura in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 </t>
      </is>
    </oc>
    <nc r="B44" t="inlineStr">
      <is>
        <t>b. Devizul general respectă metodologia şi structura 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is>
    </nc>
  </rcc>
  <rcc rId="711" sId="1">
    <oc r="B45" t="inlineStr">
      <is>
        <t>c. Soluţia tehnică propusă prin proiect răspunde în totalitate scopului/ obiectivelor acestuia.</t>
      </is>
    </oc>
    <nc r="B45" t="inlineStr">
      <is>
        <t>c. Soluţia tehnică propusă prin proiect răspunde în totalitate scopului/ obiectivelor acestuia</t>
      </is>
    </nc>
  </rcc>
  <rcc rId="712" sId="1">
    <oc r="B46" t="inlineStr">
      <is>
        <t>d. Sunt descrise ipotezele de lucru şi modul in care a fost realizata evaluarea alternativelor optime selectate. A fost realizata analiza si selecția variantei optime.</t>
      </is>
    </oc>
    <nc r="B46" t="inlineStr">
      <is>
        <t>d. Sunt descrise ipotezele de lucru şi modul in care a fost realizata evaluarea alternativelor optime selectate. A fost realizată analiza şi selecția variantei optime</t>
      </is>
    </nc>
  </rcc>
  <rcc rId="713" sId="1">
    <oc r="B47" t="inlineStr">
      <is>
        <t xml:space="preserve">e. Situaţia actuala/existenta a obiectivului de investiţii este detaliata si completa. Există corelare între amplasamentul investiţiei cu privire la prevederile SF/DALI, CU, cererea de finanţare - descrierea investiţiei şi documentele privind imobilul anexat la cererea de finanţare, </t>
      </is>
    </oc>
    <nc r="B47" t="inlineStr">
      <is>
        <t>e. Situaţia actuala/existenta a obiectivului de investiţii este detaliata si completa. Există corelare între amplasamentul investiţiei cu privire la prevederile SF/DALI, CU, cererea de finanţare - descrierea investiţiei şi documentele privind imobilul anexat la cererea de finanţare</t>
      </is>
    </nc>
  </rcc>
  <rrc rId="714" sId="1" ref="A48:XFD48" action="insertRow"/>
  <rrc rId="715" sId="1" ref="A48:XFD48" action="insertRow"/>
  <rrc rId="716" sId="1" ref="A49:XFD49" action="insertRow"/>
  <rrc rId="717" sId="1" ref="A50:XFD50" action="insertRow"/>
  <rrc rId="718" sId="1" ref="A51:XFD51" action="insertRow"/>
  <rrc rId="719" sId="1" ref="A51:XFD51" action="insertRow"/>
  <rcc rId="720" sId="1">
    <nc r="B48" t="inlineStr">
      <is>
        <t>4.1.b. Calitatea/coerența documentaţiei tehnico-economice - faza PT</t>
      </is>
    </nc>
  </rcc>
  <rfmt sheetId="1" sqref="B48">
    <dxf>
      <alignment horizontal="center" readingOrder="0"/>
    </dxf>
  </rfmt>
  <rfmt sheetId="1" sqref="B48" start="0" length="2147483647">
    <dxf>
      <font>
        <i val="0"/>
      </font>
    </dxf>
  </rfmt>
  <rcc rId="721" sId="1">
    <nc r="B49" t="inlineStr">
      <is>
        <t xml:space="preserve">a.  Piesele scrise sunt corelate si respecta concluziile din studiile de teren, expertiza tehnica,etc. Părţile desenate sunt complete şi corespund cu părţile scrise (memoriile tehnice pe specialități, caietele de sarcini și Formularele F1, F2 și F3). </t>
      </is>
    </nc>
  </rcc>
  <rcc rId="722" sId="1">
    <nc r="C49">
      <v>3</v>
    </nc>
  </rcc>
  <rcc rId="723" sId="1">
    <nc r="B50" t="inlineStr">
      <is>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is>
    </nc>
  </rcc>
  <rcc rId="724" sId="1">
    <nc r="C50">
      <v>3</v>
    </nc>
  </rcc>
  <rcc rId="725" sId="1">
    <nc r="C51">
      <v>2</v>
    </nc>
  </rcc>
  <rcc rId="726" sId="1">
    <nc r="C52">
      <v>1</v>
    </nc>
  </rcc>
  <rcc rId="727" sId="1">
    <nc r="B53" t="inlineStr">
      <is>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is>
    </nc>
  </rcc>
  <rcc rId="728" sId="1">
    <nc r="C53">
      <v>1</v>
    </nc>
  </rcc>
  <rcc rId="729" sId="1">
    <nc r="B51" t="inlineStr">
      <is>
        <t>c. Soluţia tehnică propusă prin proiect răspunde scopului/ obiectivelor acestuia</t>
      </is>
    </nc>
  </rcc>
  <rcc rId="730" sId="1">
    <nc r="B52" t="inlineStr">
      <is>
        <t>d.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is>
    </nc>
  </rcc>
  <rcv guid="{39889193-E190-43E5-ACCC-F1C08D6AB133}" action="delete"/>
  <rcv guid="{39889193-E190-43E5-ACCC-F1C08D6AB133}"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1" sId="1">
    <oc r="C41">
      <v>10</v>
    </oc>
    <nc r="C41">
      <f>C43+C44+C45+C46+C47</f>
    </nc>
  </rcc>
  <rcc rId="732" sId="1">
    <nc r="C48">
      <f>C49+C50+C51+C52+C53</f>
    </nc>
  </rcc>
  <rcc rId="733" sId="1">
    <oc r="B41" t="inlineStr">
      <is>
        <t xml:space="preserve">4.1.a Calitatea/coerenţa documentaţiei tehnico-economice - faza DALI/SF </t>
      </is>
    </oc>
    <nc r="B41" t="inlineStr">
      <is>
        <t xml:space="preserve">4.1.a Calitatea/coerenţa documentaţiei tehnico-economice - faza DALI/SF** </t>
      </is>
    </nc>
  </rcc>
  <rcc rId="734" sId="1">
    <oc r="B48" t="inlineStr">
      <is>
        <t>4.1.b. Calitatea/coerența documentaţiei tehnico-economice - faza PT</t>
      </is>
    </oc>
    <nc r="B48" t="inlineStr">
      <is>
        <t>4.1.b. Calitatea/coerența documentaţiei tehnico-economice - faza PT**</t>
      </is>
    </nc>
  </rcc>
  <rrc rId="735" sId="1" ref="A82:XFD82" action="insertRow"/>
  <rcc rId="736" sId="1">
    <nc r="B82" t="inlineStr">
      <is>
        <t>** In funcţie de tipul documentaţiei tehnico-economice depuse, respectiv DALI sau PT se va utiliza secţiunea 4.1 a sau 4.1 b</t>
      </is>
    </nc>
  </rcc>
  <rfmt sheetId="1" sqref="B82">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right/>
        <top/>
        <bottom/>
      </border>
    </dxf>
  </rfmt>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7" sId="1">
    <oc r="C62">
      <v>2</v>
    </oc>
    <nc r="C62">
      <v>3</v>
    </nc>
  </rcc>
  <rrc rId="738" sId="1" ref="A64:XFD64" action="deleteRow">
    <rfmt sheetId="1" xfDxf="1" sqref="A64:XFD64" start="0" length="0"/>
    <rfmt sheetId="1" sqref="A64" start="0" length="0">
      <dxf>
        <font>
          <i/>
          <sz val="11"/>
          <color theme="1"/>
          <name val="Calibri"/>
          <scheme val="minor"/>
        </font>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4" t="inlineStr">
        <is>
          <t xml:space="preserve"> d. Solicitantul are  documentaţia tehnico-economică faza PT elaborată ( solicItantul deţine procesul verbal de recepție al proiectului tehnic)</t>
        </is>
      </nc>
      <ndxf>
        <font>
          <i/>
          <sz val="11"/>
          <color auto="1"/>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1" dxf="1">
      <nc r="C64">
        <v>4</v>
      </nc>
      <ndxf>
        <font>
          <i/>
          <sz val="11"/>
          <color auto="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rc rId="739" sId="1" ref="A64:XFD64" action="deleteRow">
    <rfmt sheetId="1" xfDxf="1" sqref="A64:XFD64" start="0" length="0"/>
    <rfmt sheetId="1" sqref="A64" start="0" length="0">
      <dxf>
        <font>
          <i/>
          <sz val="11"/>
          <color theme="1"/>
          <name val="Calibri"/>
          <scheme val="minor"/>
        </font>
        <numFmt numFmtId="30" formatCode="@"/>
        <alignment horizontal="center" vertical="center" wrapText="1" readingOrder="0"/>
        <border outline="0">
          <left style="thin">
            <color indexed="64"/>
          </left>
          <right style="thin">
            <color indexed="64"/>
          </right>
          <top style="thin">
            <color indexed="64"/>
          </top>
          <bottom style="thin">
            <color indexed="64"/>
          </bottom>
        </border>
      </dxf>
    </rfmt>
    <rcc rId="0" sId="1" dxf="1">
      <nc r="B64" t="inlineStr">
        <is>
          <t>e. Solicitantul are Autorizaţie de construire</t>
        </is>
      </nc>
      <ndxf>
        <font>
          <i/>
          <sz val="11"/>
          <color auto="1"/>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1" dxf="1">
      <nc r="C64">
        <v>5</v>
      </nc>
      <ndxf>
        <font>
          <i/>
          <sz val="11"/>
          <color auto="1"/>
          <name val="Calibri"/>
          <scheme val="minor"/>
        </font>
        <alignment horizontal="center" vertical="center" readingOrder="0"/>
        <border outline="0">
          <left style="thin">
            <color indexed="64"/>
          </left>
          <right style="thin">
            <color indexed="64"/>
          </right>
          <top style="thin">
            <color indexed="64"/>
          </top>
          <bottom style="thin">
            <color indexed="64"/>
          </bottom>
        </border>
      </ndxf>
    </rcc>
  </rrc>
  <rcc rId="740" sId="1">
    <oc r="B60" t="inlineStr">
      <is>
        <t>Maturitatea proiectului (a. sau b. sau c. sau d. sau e.)</t>
      </is>
    </oc>
    <nc r="B60" t="inlineStr">
      <is>
        <t>Maturitatea proiectului (a. sau b. sau c.)</t>
      </is>
    </nc>
  </rcc>
  <rcc rId="741" sId="1">
    <oc r="C63">
      <v>3</v>
    </oc>
    <nc r="C63">
      <v>5</v>
    </nc>
  </rcc>
  <rcc rId="742" sId="1">
    <oc r="B61" t="inlineStr">
      <is>
        <t xml:space="preserve">a.Solicitantul are  o parte din avizele şi acordurile solicitate prin Certificatul de Urbanism </t>
      </is>
    </oc>
    <nc r="B61" t="inlineStr">
      <is>
        <t>a. Solicitantul are documentația tehnico-economică faza  DALI/SF elaborată şi conformă grilei de verificare DALI/SF - Anexa 3 DALI şi are toate avizele din Certificatul de Urbanism</t>
      </is>
    </nc>
  </rcc>
  <rcc rId="743" sId="1">
    <oc r="B62" t="inlineStr">
      <is>
        <t xml:space="preserve">b. Solicitantul are toate avizele şi acordurile solicitate prin Certificatul de Urbanism </t>
      </is>
    </oc>
    <nc r="B62" t="inlineStr">
      <is>
        <t>b.  Solicitantul are documentaţia tehnico-economică faza PT elaborată și conformă grilei de verificare PT - Anexa 3 PT</t>
      </is>
    </nc>
  </rcc>
  <rcc rId="744" sId="1">
    <oc r="B63" t="inlineStr">
      <is>
        <t xml:space="preserve">c. Solicitantul a semnat contractul de servicii pentru achiziţia PT </t>
      </is>
    </oc>
    <nc r="B63" t="inlineStr">
      <is>
        <t>c.  Solicitantul are documentaţia tehnico-economică faza PT elaborată și conformă grilei de verificare PT - Anexa 3 PT şi prezintă Autorizaţie de construire</t>
      </is>
    </nc>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5" sId="1">
    <oc r="B61" t="inlineStr">
      <is>
        <t>a. Solicitantul are documentația tehnico-economică faza  DALI/SF elaborată şi conformă grilei de verificare DALI/SF - Anexa 3 DALI şi are toate avizele din Certificatul de Urbanism</t>
      </is>
    </oc>
    <nc r="B61" t="inlineStr">
      <is>
        <t xml:space="preserve">a. Solicitantul are documentația tehnico-economică faza  DALI/SF elaborată şi conformă grilei de verificare DALI/SF - Anexa 3 DALI şi are lansată procedura EIA (scrisoarea solicitantului înregistrată la Direcţia Judeţeană/Regională de Protecţia Mediului) </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46" sId="1" ref="A49:XFD49" action="insertRow"/>
  <rcc rId="747" sId="1" odxf="1" dxf="1">
    <nc r="B49" t="inlineStr">
      <is>
        <t>* Punctajul este cumulativ (a. şi b. şi c. şi d. şi e.)</t>
      </is>
    </nc>
    <odxf>
      <font>
        <sz val="11"/>
        <color theme="1"/>
        <name val="Calibri"/>
        <scheme val="minor"/>
      </font>
      <alignment horizontal="center" readingOrder="0"/>
    </odxf>
    <ndxf>
      <font>
        <sz val="11"/>
        <color auto="1"/>
        <name val="Calibri"/>
        <scheme val="minor"/>
      </font>
      <alignment horizontal="left" readingOrder="0"/>
    </ndxf>
  </rcc>
  <rcv guid="{39889193-E190-43E5-ACCC-F1C08D6AB133}" action="delete"/>
  <rcv guid="{39889193-E190-43E5-ACCC-F1C08D6AB133}"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57:B59" start="0" length="2147483647">
    <dxf>
      <font>
        <color auto="1"/>
      </font>
    </dxf>
  </rfmt>
  <rfmt sheetId="1" sqref="A60:XFD60" start="0" length="2147483647">
    <dxf>
      <font>
        <color auto="1"/>
      </font>
    </dxf>
  </rfmt>
  <rfmt sheetId="1" sqref="B64" start="0" length="2147483647">
    <dxf>
      <font>
        <color auto="1"/>
      </font>
    </dxf>
  </rfmt>
  <rcc rId="638" sId="1">
    <oc r="C24">
      <v>3</v>
    </oc>
    <nc r="C24">
      <v>5</v>
    </nc>
  </rcc>
  <rcc rId="639" sId="1">
    <oc r="C13">
      <v>4</v>
    </oc>
    <nc r="C13">
      <v>5</v>
    </nc>
  </rcc>
  <rcc rId="640" sId="1">
    <oc r="C14">
      <v>2</v>
    </oc>
    <nc r="C14">
      <v>3</v>
    </nc>
  </rcc>
  <rcc rId="641" sId="1">
    <oc r="C17">
      <v>3</v>
    </oc>
    <nc r="C17">
      <v>5</v>
    </nc>
  </rcc>
  <rcc rId="642" sId="1">
    <oc r="C18">
      <v>2</v>
    </oc>
    <nc r="C18">
      <v>3</v>
    </nc>
  </rcc>
  <rcc rId="643" sId="1">
    <oc r="C12">
      <v>6</v>
    </oc>
    <nc r="C12">
      <v>8</v>
    </nc>
  </rcc>
  <rcc rId="644" sId="1">
    <oc r="C36">
      <v>3</v>
    </oc>
    <nc r="C36">
      <v>5</v>
    </nc>
  </rcc>
  <rcc rId="645" sId="1">
    <oc r="C37">
      <v>3</v>
    </oc>
    <nc r="C37">
      <v>5</v>
    </nc>
  </rcc>
  <rcc rId="646" sId="1">
    <oc r="C21">
      <v>3</v>
    </oc>
    <nc r="C21">
      <v>5</v>
    </nc>
  </rcc>
  <rcc rId="647" sId="1">
    <oc r="C22">
      <v>1</v>
    </oc>
    <nc r="C22">
      <v>3</v>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8" sId="1">
    <oc r="B62" t="inlineStr">
      <is>
        <t xml:space="preserve">a. Solicitantul are documentația tehnico-economică faza  DALI/SF elaborată şi conformă grilei de verificare DALI/SF - Anexa 3 DALI şi are lansată procedura EIA (scrisoarea solicitantului înregistrată la Direcţia Judeţeană/Regională de Protecţia Mediului) </t>
      </is>
    </oc>
    <nc r="B62" t="inlineStr">
      <is>
        <t xml:space="preserve">a. Solicitantul are documentația tehnico-economică faza  DALI/SF elaborată şi conformă grilei de verificare DALI/SF - Anexa 3 DALI şi cel puţin are lansată procedura EIA (scrisoarea solicitantului înregistrată la Direcţia Judeţeană/Regională de Protecţia Mediului) </t>
      </is>
    </nc>
  </rcc>
  <rcv guid="{39889193-E190-43E5-ACCC-F1C08D6AB133}" action="delete"/>
  <rcv guid="{39889193-E190-43E5-ACCC-F1C08D6AB133}"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49" sId="1" ref="A5:XFD5" action="insertRow"/>
  <rcv guid="{39889193-E190-43E5-ACCC-F1C08D6AB133}" action="delete"/>
  <rcv guid="{39889193-E190-43E5-ACCC-F1C08D6AB133}"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0" sId="1">
    <oc r="B42" t="inlineStr">
      <is>
        <t xml:space="preserve">4.1.a Calitatea/coerenţa documentaţiei tehnico-economice - faza DALI/SF** </t>
      </is>
    </oc>
    <nc r="B42" t="inlineStr">
      <is>
        <t xml:space="preserve">4.1.a Calitatea/coerenţa documentaţiei tehnico-economice - faza DALI** </t>
      </is>
    </nc>
  </rcc>
  <rcv guid="{39889193-E190-43E5-ACCC-F1C08D6AB133}" action="delete"/>
  <rcv guid="{39889193-E190-43E5-ACCC-F1C08D6AB133}"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1" sId="1">
    <oc r="B44" t="inlineStr">
      <is>
        <t>a. Piesele scrise sunt corelate şi respectă concluziile din studiile de teren, expertiza tehnica, etc. Părţile desenate sunt complete şi corespund cu părţile scrise</t>
      </is>
    </oc>
    <nc r="B44" t="inlineStr">
      <is>
        <t>a. Piesele scrise sunt corelate şi respectă concluziile din studiile de teren, expertiza tehnică, etc. Părţile desenate sunt complete şi corespund cu părţile scrise</t>
      </is>
    </nc>
  </rcc>
  <rcc rId="752" sId="1">
    <oc r="B45" t="inlineStr">
      <is>
        <t>b. Devizul general respectă metodologia şi structura 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is>
    </oc>
    <nc r="B45" t="inlineStr">
      <is>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is>
    </nc>
  </rcc>
  <rcc rId="753" sId="1">
    <oc r="B42" t="inlineStr">
      <is>
        <t xml:space="preserve">4.1.a Calitatea/coerenţa documentaţiei tehnico-economice - faza DALI** </t>
      </is>
    </oc>
    <nc r="B42" t="inlineStr">
      <is>
        <t xml:space="preserve">4.1.a Calitatea/coerenţa documentaţiei tehnico-economice / faza DALI** - se va avea în vedere şi                                                   Anexa 3 DALI </t>
      </is>
    </nc>
  </rcc>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4" sId="1">
    <oc r="B47" t="inlineStr">
      <is>
        <t>d. Sunt descrise ipotezele de lucru şi modul in care a fost realizata evaluarea alternativelor optime selectate. A fost realizată analiza şi selecția variantei optime</t>
      </is>
    </oc>
    <nc r="B47" t="inlineStr">
      <is>
        <t>d. Sunt descrise ipotezele de lucru şi modul în care a fost realizata evaluarea alternativelor optime selectate. A fost realizată analiza şi selecția variantei optime</t>
      </is>
    </nc>
  </rcc>
  <rcc rId="755" sId="1">
    <oc r="B48" t="inlineStr">
      <is>
        <t>e. Situaţia actuala/existenta a obiectivului de investiţii este detaliata si completa. Există corelare între amplasamentul investiţiei cu privire la prevederile SF/DALI, CU, cererea de finanţare - descrierea investiţiei şi documentele privind imobilul anexat la cererea de finanţare</t>
      </is>
    </oc>
    <nc r="B48" t="inlineStr">
      <is>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is>
    </nc>
  </rcc>
  <rcc rId="756" sId="1">
    <oc r="B51" t="inlineStr">
      <is>
        <t xml:space="preserve">a.  Piesele scrise sunt corelate si respecta concluziile din studiile de teren, expertiza tehnica,etc. Părţile desenate sunt complete şi corespund cu părţile scrise (memoriile tehnice pe specialități, caietele de sarcini și Formularele F1, F2 și F3). </t>
      </is>
    </oc>
    <nc r="B51" t="inlineStr">
      <is>
        <t>a.  Piesele scrise sunt corelate şi respectă concluziile din studiile de teren, expertiza tehnica,etc. Părţile desenate sunt complete şi corespund cu părţile scrise (memoriile tehnice pe specialități, caietele de sarcini și Formularele F1, F2 și F3)</t>
      </is>
    </nc>
  </rcc>
  <rcc rId="757" sId="1">
    <oc r="B49" t="inlineStr">
      <is>
        <t>4.1.b. Calitatea/coerența documentaţiei tehnico-economice - faza PT**</t>
      </is>
    </oc>
    <nc r="B49" t="inlineStr">
      <is>
        <t xml:space="preserve">4.1.b. Calitatea/coerența documentaţiei tehnico-economice / faza PT** - se va avea în vedere şi                                                   Anexa 3 PT </t>
      </is>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8" sId="1">
    <oc r="B54" t="inlineStr">
      <is>
        <t>d.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is>
    </oc>
    <nc r="B54" t="inlineStr">
      <is>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is>
    </nc>
  </rcc>
  <rcc rId="759" sId="1">
    <oc r="B55" t="inlineStr">
      <is>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is>
    </oc>
    <nc r="B55" t="inlineStr">
      <is>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
    <oc r="B49" t="inlineStr">
      <is>
        <r>
          <t xml:space="preserve">b. Bugetul (secţiunea 4.1 din cererea de finanţare) este complet şi corelat cu </t>
        </r>
        <r>
          <rPr>
            <i/>
            <sz val="11"/>
            <color rgb="FFFF0000"/>
            <rFont val="Calibri"/>
            <family val="2"/>
            <charset val="238"/>
          </rPr>
          <t>calendarul de realizare a</t>
        </r>
        <r>
          <rPr>
            <i/>
            <sz val="11"/>
            <rFont val="Calibri"/>
            <family val="2"/>
            <charset val="238"/>
          </rPr>
          <t xml:space="preserve"> activităţile prevazute </t>
        </r>
        <r>
          <rPr>
            <i/>
            <sz val="11"/>
            <color rgb="FFFF0000"/>
            <rFont val="Calibri"/>
            <family val="2"/>
            <charset val="238"/>
          </rPr>
          <t>şi cu planificarea achiziţiilor publice</t>
        </r>
        <r>
          <rPr>
            <i/>
            <sz val="11"/>
            <rFont val="Calibri"/>
            <family val="2"/>
            <charset val="238"/>
          </rPr>
          <t>,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r>
      </is>
    </oc>
    <nc r="B49" t="inlineStr">
      <is>
        <r>
          <t xml:space="preserve">b. Bugetul (secţiunea 8.1 din cererea de finanţare) este complet şi corelat cu </t>
        </r>
        <r>
          <rPr>
            <i/>
            <sz val="11"/>
            <color rgb="FFFF0000"/>
            <rFont val="Calibri"/>
            <family val="2"/>
            <charset val="238"/>
          </rPr>
          <t>calendarul de realizare a</t>
        </r>
        <r>
          <rPr>
            <i/>
            <sz val="11"/>
            <rFont val="Calibri"/>
            <family val="2"/>
            <charset val="238"/>
          </rPr>
          <t xml:space="preserve"> activităţile prevazute </t>
        </r>
        <r>
          <rPr>
            <i/>
            <sz val="11"/>
            <color rgb="FFFF0000"/>
            <rFont val="Calibri"/>
            <family val="2"/>
            <charset val="238"/>
          </rPr>
          <t>şi cu planificarea achiziţiilor publice</t>
        </r>
        <r>
          <rPr>
            <i/>
            <sz val="11"/>
            <rFont val="Calibri"/>
            <family val="2"/>
            <charset val="238"/>
          </rPr>
          <t>,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r>
      </is>
    </nc>
  </rcc>
  <rcc rId="649" sId="1">
    <oc r="B50" t="inlineStr">
      <is>
        <t>c. Cheltuielile au fost corect încadrate în categoria celor eligibile sau neeligibile, iar pragurile pentru anumite cheltuieli au fost respectate conform Ghidului specific. Bugetul este corelat cu Devizul general şi devizele pe obiecte. Există corelare între buget (secţiunea 4.1) şi sursele de finanţare (secţiunea 4.2)</t>
      </is>
    </oc>
    <nc r="B50" t="inlineStr">
      <is>
        <t>c. Cheltuielile au fost corect încadrate în categoria celor eligibile sau neeligibile, iar pragurile pentru anumite cheltuieli au fost respectate conform Ghidului specific. Bugetul este corelat cu Devizul general şi devizele pe obiecte. Există corelare între buget (secţiunea 4.) şi sursele de finanţare (secţiunea 4.2)</t>
      </is>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60" sId="1">
    <oc r="B60" t="inlineStr">
      <is>
        <t>c. Bugetul (secţiunea 8.1 din cererea de finanţare) este complet şi corelat cu calendarul de realizare a activităţile prevazute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is>
    </oc>
    <nc r="B60" t="inlineStr">
      <is>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is>
    </nc>
  </rcc>
  <rcc rId="761" sId="1">
    <oc r="B63" t="inlineStr">
      <is>
        <t xml:space="preserve">a. Solicitantul are documentația tehnico-economică faza  DALI/SF elaborată şi conformă grilei de verificare DALI/SF - Anexa 3 DALI şi cel puţin are lansată procedura EIA (scrisoarea solicitantului înregistrată la Direcţia Judeţeană/Regională de Protecţia Mediului) </t>
      </is>
    </oc>
    <nc r="B63" t="inlineStr">
      <is>
        <t xml:space="preserve">a. Solicitantul are documentația tehnico-economică faza  DALI elaborată şi conformă grilei de verificare DALI - Anexa 3 DALI şi cel puţin are lansată procedura EIA (scrisoarea solicitantului înregistrată la Direcţia Judeţeană/Regională de Protecţia Mediului) </t>
      </is>
    </nc>
  </rcc>
  <rcc rId="762" sId="1">
    <oc r="B82" t="inlineStr">
      <is>
        <t>** In funcţie de tipul documentaţiei tehnico-economice depuse, respectiv DALI sau PT se va utiliza secţiunea 4.1 a sau 4.1 b</t>
      </is>
    </oc>
    <nc r="B82" t="inlineStr">
      <is>
        <t>** In funcţie de tipul documentaţiei tehnico-economice depuse de solicitant , respectiv DALI sau PT se va utiliza secţiunea 4.1 a sau 4.1 b din prezenta grilă</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0" sId="1">
    <oc r="B50" t="inlineStr">
      <is>
        <t>c. Cheltuielile au fost corect încadrate în categoria celor eligibile sau neeligibile, iar pragurile pentru anumite cheltuieli au fost respectate conform Ghidului specific. Bugetul este corelat cu Devizul general şi devizele pe obiecte. Există corelare între buget (secţiunea 4.) şi sursele de finanţare (secţiunea 4.2)</t>
      </is>
    </oc>
    <nc r="B50" t="inlineStr">
      <is>
        <t>c.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is>
    </nc>
  </rcc>
  <rfmt sheetId="1" sqref="B49" start="0" length="2147483647">
    <dxf>
      <font>
        <color auto="1"/>
      </font>
    </dxf>
  </rfmt>
  <rrc rId="651" sId="1" ref="A49:XFD49" action="insertRow"/>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xfDxf="1" sqref="B49" start="0" length="0">
    <dxf>
      <font>
        <i/>
        <color auto="1"/>
      </font>
      <alignment horizontal="left" vertical="center" wrapText="1" readingOrder="0"/>
      <border outline="0">
        <left style="thin">
          <color indexed="64"/>
        </left>
        <right style="thin">
          <color indexed="64"/>
        </right>
        <top style="thin">
          <color indexed="64"/>
        </top>
        <bottom style="thin">
          <color indexed="64"/>
        </bottom>
      </border>
    </dxf>
  </rfmt>
  <rcc rId="652" sId="1">
    <oc r="B48" t="inlineStr">
      <is>
        <t>a. Costurile sunt realiste (corect estimate), suficiente şi necesare pentru implementarea proiectului</t>
      </is>
    </oc>
    <nc r="B48" t="inlineStr">
      <is>
        <t>a. Costurile sunt rezonabile (conform OUG 66/2001)realiste (corect estimate)</t>
      </is>
    </nc>
  </rcc>
  <rcc rId="653" sId="1">
    <oc r="B50" t="inlineStr">
      <is>
        <t>b. Bugetul (secţiunea 8.1 din cererea de finanţare) este complet şi corelat cu calendarul de realizare a activităţile prevazute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is>
    </oc>
    <nc r="B50" t="inlineStr">
      <is>
        <t>c. Bugetul (secţiunea 8.1 din cererea de finanţare) este complet şi corelat cu calendarul de realizare a activităţile prevazute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is>
    </nc>
  </rcc>
  <rcc rId="654" sId="1">
    <oc r="B51" t="inlineStr">
      <is>
        <t>c.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is>
    </oc>
    <nc r="B51" t="inlineStr">
      <is>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is>
    </nc>
  </rcc>
  <rcc rId="655" sId="1">
    <oc r="B47" t="inlineStr">
      <is>
        <t>* Punctajul este cumulativ (a. şi b. şi c.)</t>
      </is>
    </oc>
    <nc r="B47" t="inlineStr">
      <is>
        <t>* Punctajul este cumulativ (a. şi b. şi c. şi d.)</t>
      </is>
    </nc>
  </rcc>
  <rcc rId="656" sId="1">
    <nc r="B49" t="inlineStr">
      <is>
        <t>b. Costurile sunt  suficiente şi necesare pentru implementarea proiectului</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7" sId="1">
    <nc r="C49">
      <v>1</v>
    </nc>
  </rcc>
  <rcc rId="658" sId="1">
    <oc r="C50">
      <v>2</v>
    </oc>
    <nc r="C50">
      <v>1</v>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tabSelected="1" topLeftCell="A36" workbookViewId="0">
      <selection activeCell="B83" sqref="B83"/>
    </sheetView>
  </sheetViews>
  <sheetFormatPr defaultRowHeight="15" x14ac:dyDescent="0.25"/>
  <cols>
    <col min="1" max="1" width="6.140625" customWidth="1"/>
    <col min="2" max="2" width="88.28515625" customWidth="1"/>
    <col min="3" max="3" width="11.42578125" style="2" customWidth="1"/>
  </cols>
  <sheetData>
    <row r="1" spans="1:5" ht="15.75" x14ac:dyDescent="0.3">
      <c r="A1" s="7" t="s">
        <v>7</v>
      </c>
      <c r="B1" s="7"/>
      <c r="C1" s="9"/>
    </row>
    <row r="2" spans="1:5" ht="15.75" x14ac:dyDescent="0.3">
      <c r="A2" s="7" t="s">
        <v>8</v>
      </c>
      <c r="B2" s="7"/>
      <c r="C2" s="9"/>
    </row>
    <row r="3" spans="1:5" ht="15.75" x14ac:dyDescent="0.3">
      <c r="A3" s="7"/>
      <c r="B3" s="7"/>
      <c r="C3" s="9"/>
    </row>
    <row r="4" spans="1:5" x14ac:dyDescent="0.25">
      <c r="A4" s="6"/>
      <c r="B4" s="37"/>
      <c r="C4" s="2" t="s">
        <v>38</v>
      </c>
    </row>
    <row r="5" spans="1:5" x14ac:dyDescent="0.25">
      <c r="A5" s="6"/>
      <c r="B5" s="37"/>
    </row>
    <row r="6" spans="1:5" ht="15.75" x14ac:dyDescent="0.3">
      <c r="A6" s="6"/>
      <c r="B6" s="8" t="s">
        <v>22</v>
      </c>
    </row>
    <row r="8" spans="1:5" ht="15.75" thickBot="1" x14ac:dyDescent="0.3">
      <c r="A8" s="1"/>
      <c r="B8" s="1"/>
      <c r="C8" s="4"/>
    </row>
    <row r="9" spans="1:5" ht="15.75" thickBot="1" x14ac:dyDescent="0.3">
      <c r="A9" s="27" t="s">
        <v>0</v>
      </c>
      <c r="B9" s="27" t="s">
        <v>2</v>
      </c>
      <c r="C9" s="27" t="s">
        <v>1</v>
      </c>
      <c r="E9" s="61"/>
    </row>
    <row r="10" spans="1:5" ht="45" x14ac:dyDescent="0.25">
      <c r="A10" s="51" t="s">
        <v>27</v>
      </c>
      <c r="B10" s="51" t="s">
        <v>37</v>
      </c>
      <c r="C10" s="52">
        <f>C13+C18+C22+C25+C26</f>
        <v>25</v>
      </c>
    </row>
    <row r="11" spans="1:5" x14ac:dyDescent="0.25">
      <c r="A11" s="3"/>
      <c r="B11" s="38" t="s">
        <v>52</v>
      </c>
      <c r="C11" s="3"/>
    </row>
    <row r="12" spans="1:5" x14ac:dyDescent="0.25">
      <c r="A12" s="22" t="s">
        <v>32</v>
      </c>
      <c r="B12" s="38" t="s">
        <v>72</v>
      </c>
      <c r="C12" s="11"/>
    </row>
    <row r="13" spans="1:5" x14ac:dyDescent="0.25">
      <c r="A13" s="22"/>
      <c r="B13" s="26" t="s">
        <v>46</v>
      </c>
      <c r="C13" s="11">
        <v>8</v>
      </c>
    </row>
    <row r="14" spans="1:5" x14ac:dyDescent="0.25">
      <c r="A14" s="22"/>
      <c r="B14" s="26" t="s">
        <v>45</v>
      </c>
      <c r="C14" s="11">
        <v>5</v>
      </c>
    </row>
    <row r="15" spans="1:5" x14ac:dyDescent="0.25">
      <c r="A15" s="22"/>
      <c r="B15" s="26" t="s">
        <v>47</v>
      </c>
      <c r="C15" s="11">
        <v>3</v>
      </c>
    </row>
    <row r="16" spans="1:5" x14ac:dyDescent="0.25">
      <c r="A16" s="22"/>
      <c r="B16" s="26" t="s">
        <v>48</v>
      </c>
      <c r="C16" s="11">
        <v>0</v>
      </c>
    </row>
    <row r="17" spans="1:3" x14ac:dyDescent="0.25">
      <c r="A17" s="22" t="s">
        <v>33</v>
      </c>
      <c r="B17" s="38" t="s">
        <v>50</v>
      </c>
      <c r="C17" s="11"/>
    </row>
    <row r="18" spans="1:3" x14ac:dyDescent="0.25">
      <c r="A18" s="22"/>
      <c r="B18" s="26" t="s">
        <v>77</v>
      </c>
      <c r="C18" s="21">
        <v>5</v>
      </c>
    </row>
    <row r="19" spans="1:3" x14ac:dyDescent="0.25">
      <c r="A19" s="22"/>
      <c r="B19" s="26" t="s">
        <v>78</v>
      </c>
      <c r="C19" s="21">
        <v>3</v>
      </c>
    </row>
    <row r="20" spans="1:3" x14ac:dyDescent="0.25">
      <c r="A20" s="22"/>
      <c r="B20" s="26" t="s">
        <v>79</v>
      </c>
      <c r="C20" s="21">
        <v>0</v>
      </c>
    </row>
    <row r="21" spans="1:3" ht="30" x14ac:dyDescent="0.25">
      <c r="A21" s="22" t="s">
        <v>34</v>
      </c>
      <c r="B21" s="30" t="s">
        <v>80</v>
      </c>
      <c r="C21" s="21"/>
    </row>
    <row r="22" spans="1:3" ht="30" x14ac:dyDescent="0.25">
      <c r="A22" s="22"/>
      <c r="B22" s="39" t="s">
        <v>81</v>
      </c>
      <c r="C22" s="21">
        <v>5</v>
      </c>
    </row>
    <row r="23" spans="1:3" ht="30" x14ac:dyDescent="0.25">
      <c r="A23" s="22"/>
      <c r="B23" s="39" t="s">
        <v>82</v>
      </c>
      <c r="C23" s="21">
        <v>3</v>
      </c>
    </row>
    <row r="24" spans="1:3" ht="28.5" customHeight="1" x14ac:dyDescent="0.25">
      <c r="A24" s="22"/>
      <c r="B24" s="39" t="s">
        <v>49</v>
      </c>
      <c r="C24" s="21">
        <v>0</v>
      </c>
    </row>
    <row r="25" spans="1:3" x14ac:dyDescent="0.25">
      <c r="A25" s="40" t="s">
        <v>35</v>
      </c>
      <c r="B25" s="41" t="s">
        <v>65</v>
      </c>
      <c r="C25" s="42">
        <v>5</v>
      </c>
    </row>
    <row r="26" spans="1:3" ht="30" x14ac:dyDescent="0.25">
      <c r="A26" s="40" t="s">
        <v>39</v>
      </c>
      <c r="B26" s="43" t="s">
        <v>51</v>
      </c>
      <c r="C26" s="42">
        <v>2</v>
      </c>
    </row>
    <row r="27" spans="1:3" x14ac:dyDescent="0.25">
      <c r="A27" s="53">
        <v>2</v>
      </c>
      <c r="B27" s="53" t="s">
        <v>21</v>
      </c>
      <c r="C27" s="53">
        <f>C30+C34</f>
        <v>30</v>
      </c>
    </row>
    <row r="28" spans="1:3" x14ac:dyDescent="0.25">
      <c r="A28" s="17"/>
      <c r="B28" s="12" t="s">
        <v>30</v>
      </c>
      <c r="C28" s="17"/>
    </row>
    <row r="29" spans="1:3" ht="30" x14ac:dyDescent="0.25">
      <c r="A29" s="63" t="s">
        <v>29</v>
      </c>
      <c r="B29" s="42" t="s">
        <v>53</v>
      </c>
      <c r="C29" s="17"/>
    </row>
    <row r="30" spans="1:3" x14ac:dyDescent="0.25">
      <c r="A30" s="15"/>
      <c r="B30" s="44" t="s">
        <v>12</v>
      </c>
      <c r="C30" s="13">
        <v>15</v>
      </c>
    </row>
    <row r="31" spans="1:3" x14ac:dyDescent="0.25">
      <c r="A31" s="15"/>
      <c r="B31" s="44" t="s">
        <v>13</v>
      </c>
      <c r="C31" s="13">
        <v>10</v>
      </c>
    </row>
    <row r="32" spans="1:3" x14ac:dyDescent="0.25">
      <c r="A32" s="15"/>
      <c r="B32" s="44" t="s">
        <v>54</v>
      </c>
      <c r="C32" s="13">
        <v>5</v>
      </c>
    </row>
    <row r="33" spans="1:5" x14ac:dyDescent="0.25">
      <c r="A33" s="19" t="s">
        <v>28</v>
      </c>
      <c r="B33" s="45" t="s">
        <v>55</v>
      </c>
      <c r="C33" s="13"/>
    </row>
    <row r="34" spans="1:5" ht="30" x14ac:dyDescent="0.25">
      <c r="A34" s="15"/>
      <c r="B34" s="10" t="s">
        <v>14</v>
      </c>
      <c r="C34" s="13">
        <v>15</v>
      </c>
    </row>
    <row r="35" spans="1:5" ht="30" x14ac:dyDescent="0.25">
      <c r="A35" s="15"/>
      <c r="B35" s="44" t="s">
        <v>56</v>
      </c>
      <c r="C35" s="46">
        <v>10</v>
      </c>
    </row>
    <row r="36" spans="1:5" ht="30" x14ac:dyDescent="0.25">
      <c r="A36" s="15"/>
      <c r="B36" s="44" t="s">
        <v>15</v>
      </c>
      <c r="C36" s="46">
        <v>0</v>
      </c>
      <c r="E36" s="24"/>
    </row>
    <row r="37" spans="1:5" x14ac:dyDescent="0.25">
      <c r="A37" s="54">
        <v>3</v>
      </c>
      <c r="B37" s="55" t="s">
        <v>57</v>
      </c>
      <c r="C37" s="54">
        <v>5</v>
      </c>
    </row>
    <row r="38" spans="1:5" ht="30" x14ac:dyDescent="0.25">
      <c r="A38" s="19" t="s">
        <v>16</v>
      </c>
      <c r="B38" s="43" t="s">
        <v>58</v>
      </c>
      <c r="C38" s="21">
        <v>5</v>
      </c>
    </row>
    <row r="39" spans="1:5" x14ac:dyDescent="0.25">
      <c r="A39" s="19" t="s">
        <v>17</v>
      </c>
      <c r="B39" s="47" t="s">
        <v>59</v>
      </c>
      <c r="C39" s="21">
        <v>0</v>
      </c>
    </row>
    <row r="40" spans="1:5" x14ac:dyDescent="0.25">
      <c r="A40" s="54">
        <v>4</v>
      </c>
      <c r="B40" s="53" t="s">
        <v>9</v>
      </c>
      <c r="C40" s="53">
        <f>SUM(C42,C56,C62,C66,C69)</f>
        <v>30</v>
      </c>
    </row>
    <row r="41" spans="1:5" x14ac:dyDescent="0.25">
      <c r="A41" s="5"/>
      <c r="B41" s="48" t="s">
        <v>60</v>
      </c>
      <c r="C41" s="3"/>
    </row>
    <row r="42" spans="1:5" ht="30" x14ac:dyDescent="0.25">
      <c r="A42" s="22" t="s">
        <v>18</v>
      </c>
      <c r="B42" s="11" t="s">
        <v>92</v>
      </c>
      <c r="C42" s="11">
        <f>C44+C45+C46+C47+C48</f>
        <v>10</v>
      </c>
    </row>
    <row r="43" spans="1:5" x14ac:dyDescent="0.25">
      <c r="A43" s="22"/>
      <c r="B43" s="38" t="s">
        <v>83</v>
      </c>
      <c r="C43" s="11"/>
    </row>
    <row r="44" spans="1:5" ht="30" x14ac:dyDescent="0.25">
      <c r="A44" s="22"/>
      <c r="B44" s="26" t="s">
        <v>90</v>
      </c>
      <c r="C44" s="11">
        <v>3</v>
      </c>
    </row>
    <row r="45" spans="1:5" ht="60" x14ac:dyDescent="0.25">
      <c r="A45" s="22"/>
      <c r="B45" s="26" t="s">
        <v>91</v>
      </c>
      <c r="C45" s="11">
        <v>3</v>
      </c>
    </row>
    <row r="46" spans="1:5" x14ac:dyDescent="0.25">
      <c r="A46" s="14"/>
      <c r="B46" s="32" t="s">
        <v>84</v>
      </c>
      <c r="C46" s="16">
        <v>2</v>
      </c>
    </row>
    <row r="47" spans="1:5" ht="30" x14ac:dyDescent="0.25">
      <c r="A47" s="14"/>
      <c r="B47" s="32" t="s">
        <v>93</v>
      </c>
      <c r="C47" s="16">
        <v>1</v>
      </c>
    </row>
    <row r="48" spans="1:5" ht="60" x14ac:dyDescent="0.25">
      <c r="A48" s="14"/>
      <c r="B48" s="32" t="s">
        <v>94</v>
      </c>
      <c r="C48" s="16">
        <v>1</v>
      </c>
    </row>
    <row r="49" spans="1:3" ht="30" x14ac:dyDescent="0.25">
      <c r="A49" s="14"/>
      <c r="B49" s="11" t="s">
        <v>96</v>
      </c>
      <c r="C49" s="16">
        <f>C51+C52+C53+C54+C55</f>
        <v>10</v>
      </c>
    </row>
    <row r="50" spans="1:3" x14ac:dyDescent="0.25">
      <c r="A50" s="14"/>
      <c r="B50" s="38" t="s">
        <v>83</v>
      </c>
      <c r="C50" s="16"/>
    </row>
    <row r="51" spans="1:3" ht="45" x14ac:dyDescent="0.25">
      <c r="A51" s="14"/>
      <c r="B51" s="32" t="s">
        <v>95</v>
      </c>
      <c r="C51" s="16">
        <v>3</v>
      </c>
    </row>
    <row r="52" spans="1:3" ht="60" x14ac:dyDescent="0.25">
      <c r="A52" s="14"/>
      <c r="B52" s="32" t="s">
        <v>85</v>
      </c>
      <c r="C52" s="16">
        <v>3</v>
      </c>
    </row>
    <row r="53" spans="1:3" x14ac:dyDescent="0.25">
      <c r="A53" s="14"/>
      <c r="B53" s="32" t="s">
        <v>86</v>
      </c>
      <c r="C53" s="16">
        <v>2</v>
      </c>
    </row>
    <row r="54" spans="1:3" ht="60" x14ac:dyDescent="0.25">
      <c r="A54" s="14"/>
      <c r="B54" s="32" t="s">
        <v>97</v>
      </c>
      <c r="C54" s="16">
        <v>1</v>
      </c>
    </row>
    <row r="55" spans="1:3" ht="48" customHeight="1" x14ac:dyDescent="0.25">
      <c r="A55" s="14"/>
      <c r="B55" s="32" t="s">
        <v>98</v>
      </c>
      <c r="C55" s="16">
        <v>1</v>
      </c>
    </row>
    <row r="56" spans="1:3" x14ac:dyDescent="0.25">
      <c r="A56" s="22" t="s">
        <v>19</v>
      </c>
      <c r="B56" s="11" t="s">
        <v>41</v>
      </c>
      <c r="C56" s="11">
        <v>5</v>
      </c>
    </row>
    <row r="57" spans="1:3" x14ac:dyDescent="0.25">
      <c r="A57" s="22"/>
      <c r="B57" s="38" t="s">
        <v>63</v>
      </c>
      <c r="C57" s="11"/>
    </row>
    <row r="58" spans="1:3" x14ac:dyDescent="0.25">
      <c r="A58" s="14"/>
      <c r="B58" s="26" t="s">
        <v>73</v>
      </c>
      <c r="C58" s="16">
        <v>2</v>
      </c>
    </row>
    <row r="59" spans="1:3" x14ac:dyDescent="0.25">
      <c r="A59" s="14"/>
      <c r="B59" s="26" t="s">
        <v>64</v>
      </c>
      <c r="C59" s="16">
        <v>1</v>
      </c>
    </row>
    <row r="60" spans="1:3" ht="90" x14ac:dyDescent="0.25">
      <c r="A60" s="14"/>
      <c r="B60" s="26" t="s">
        <v>99</v>
      </c>
      <c r="C60" s="16">
        <v>1</v>
      </c>
    </row>
    <row r="61" spans="1:3" ht="60" x14ac:dyDescent="0.25">
      <c r="A61" s="14"/>
      <c r="B61" s="26" t="s">
        <v>62</v>
      </c>
      <c r="C61" s="16">
        <v>1</v>
      </c>
    </row>
    <row r="62" spans="1:3" x14ac:dyDescent="0.25">
      <c r="A62" s="22" t="s">
        <v>20</v>
      </c>
      <c r="B62" s="45" t="s">
        <v>87</v>
      </c>
      <c r="C62" s="11">
        <v>5</v>
      </c>
    </row>
    <row r="63" spans="1:3" ht="45" x14ac:dyDescent="0.25">
      <c r="A63" s="22"/>
      <c r="B63" s="26" t="s">
        <v>100</v>
      </c>
      <c r="C63" s="11">
        <v>1</v>
      </c>
    </row>
    <row r="64" spans="1:3" ht="30" x14ac:dyDescent="0.25">
      <c r="A64" s="14"/>
      <c r="B64" s="26" t="s">
        <v>88</v>
      </c>
      <c r="C64" s="33">
        <v>3</v>
      </c>
    </row>
    <row r="65" spans="1:3" ht="30" x14ac:dyDescent="0.25">
      <c r="A65" s="14"/>
      <c r="B65" s="26" t="s">
        <v>89</v>
      </c>
      <c r="C65" s="33">
        <v>5</v>
      </c>
    </row>
    <row r="66" spans="1:3" x14ac:dyDescent="0.25">
      <c r="A66" s="22" t="s">
        <v>23</v>
      </c>
      <c r="B66" s="45" t="s">
        <v>44</v>
      </c>
      <c r="C66" s="23">
        <v>6</v>
      </c>
    </row>
    <row r="67" spans="1:3" ht="30" x14ac:dyDescent="0.25">
      <c r="A67" s="14"/>
      <c r="B67" s="26" t="s">
        <v>43</v>
      </c>
      <c r="C67" s="18">
        <v>6</v>
      </c>
    </row>
    <row r="68" spans="1:3" ht="30" x14ac:dyDescent="0.25">
      <c r="A68" s="14"/>
      <c r="B68" s="26" t="s">
        <v>40</v>
      </c>
      <c r="C68" s="18">
        <v>0</v>
      </c>
    </row>
    <row r="69" spans="1:3" s="50" customFormat="1" x14ac:dyDescent="0.25">
      <c r="A69" s="49" t="s">
        <v>42</v>
      </c>
      <c r="B69" s="45" t="s">
        <v>68</v>
      </c>
      <c r="C69" s="33">
        <v>4</v>
      </c>
    </row>
    <row r="70" spans="1:3" s="50" customFormat="1" x14ac:dyDescent="0.25">
      <c r="A70" s="49"/>
      <c r="B70" s="45" t="s">
        <v>66</v>
      </c>
      <c r="C70" s="33">
        <v>4</v>
      </c>
    </row>
    <row r="71" spans="1:3" s="50" customFormat="1" x14ac:dyDescent="0.25">
      <c r="A71" s="49"/>
      <c r="B71" s="45" t="s">
        <v>67</v>
      </c>
      <c r="C71" s="33">
        <v>0</v>
      </c>
    </row>
    <row r="72" spans="1:3" ht="60" x14ac:dyDescent="0.25">
      <c r="A72" s="54">
        <v>5</v>
      </c>
      <c r="B72" s="53" t="s">
        <v>10</v>
      </c>
      <c r="C72" s="53">
        <f>C74+C75</f>
        <v>5</v>
      </c>
    </row>
    <row r="73" spans="1:3" x14ac:dyDescent="0.25">
      <c r="A73" s="5"/>
      <c r="B73" s="12" t="s">
        <v>36</v>
      </c>
      <c r="C73" s="3"/>
    </row>
    <row r="74" spans="1:3" ht="75" x14ac:dyDescent="0.25">
      <c r="A74" s="28" t="s">
        <v>3</v>
      </c>
      <c r="B74" s="31" t="s">
        <v>31</v>
      </c>
      <c r="C74" s="34">
        <v>2</v>
      </c>
    </row>
    <row r="75" spans="1:3" ht="30" x14ac:dyDescent="0.25">
      <c r="A75" s="22" t="s">
        <v>4</v>
      </c>
      <c r="B75" s="30" t="s">
        <v>61</v>
      </c>
      <c r="C75" s="35">
        <v>3</v>
      </c>
    </row>
    <row r="76" spans="1:3" ht="30" x14ac:dyDescent="0.25">
      <c r="A76" s="54">
        <v>6</v>
      </c>
      <c r="B76" s="56" t="s">
        <v>5</v>
      </c>
      <c r="C76" s="54">
        <v>5</v>
      </c>
    </row>
    <row r="77" spans="1:3" ht="30" x14ac:dyDescent="0.25">
      <c r="A77" s="22" t="s">
        <v>24</v>
      </c>
      <c r="B77" s="20" t="s">
        <v>69</v>
      </c>
      <c r="C77" s="29">
        <v>5</v>
      </c>
    </row>
    <row r="78" spans="1:3" ht="30" x14ac:dyDescent="0.25">
      <c r="A78" s="22" t="s">
        <v>25</v>
      </c>
      <c r="B78" s="20" t="s">
        <v>70</v>
      </c>
      <c r="C78" s="29">
        <v>3</v>
      </c>
    </row>
    <row r="79" spans="1:3" ht="30" x14ac:dyDescent="0.25">
      <c r="A79" s="22" t="s">
        <v>26</v>
      </c>
      <c r="B79" s="64" t="s">
        <v>71</v>
      </c>
      <c r="C79" s="29">
        <v>0</v>
      </c>
    </row>
    <row r="80" spans="1:3" x14ac:dyDescent="0.25">
      <c r="A80" s="25"/>
      <c r="B80" s="55" t="s">
        <v>6</v>
      </c>
      <c r="C80" s="57">
        <f>C10+C27+C37+C40+C72+C76</f>
        <v>100</v>
      </c>
    </row>
    <row r="82" spans="1:2" ht="30" x14ac:dyDescent="0.25">
      <c r="B82" s="62" t="s">
        <v>101</v>
      </c>
    </row>
    <row r="83" spans="1:2" ht="45" x14ac:dyDescent="0.25">
      <c r="A83" s="58" t="s">
        <v>11</v>
      </c>
      <c r="B83" s="60" t="s">
        <v>74</v>
      </c>
    </row>
    <row r="84" spans="1:2" x14ac:dyDescent="0.25">
      <c r="A84" s="36"/>
      <c r="B84" s="58" t="s">
        <v>75</v>
      </c>
    </row>
    <row r="85" spans="1:2" ht="30" x14ac:dyDescent="0.25">
      <c r="A85" s="1"/>
      <c r="B85" s="59" t="s">
        <v>76</v>
      </c>
    </row>
  </sheetData>
  <customSheetViews>
    <customSheetView guid="{39889193-E190-43E5-ACCC-F1C08D6AB133}" showPageBreaks="1" topLeftCell="A28">
      <selection activeCell="B42" sqref="B42"/>
      <pageMargins left="0.70866141732283472" right="0.70866141732283472" top="0.74803149606299213" bottom="0.74803149606299213" header="0.31496062992125984" footer="0.31496062992125984"/>
      <pageSetup paperSize="9" orientation="landscape" r:id="rId1"/>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2"/>
    </customSheetView>
  </customSheetViews>
  <pageMargins left="0.70866141732283472" right="0.70866141732283472" top="0.74803149606299213" bottom="0.74803149606299213" header="0.31496062992125984" footer="0.31496062992125984"/>
  <pageSetup paperSize="9"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Carmen NECSESCU</cp:lastModifiedBy>
  <cp:lastPrinted>2016-03-23T17:59:23Z</cp:lastPrinted>
  <dcterms:created xsi:type="dcterms:W3CDTF">2015-07-24T07:51:32Z</dcterms:created>
  <dcterms:modified xsi:type="dcterms:W3CDTF">2016-03-23T18:01:57Z</dcterms:modified>
</cp:coreProperties>
</file>